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3\tanári\IT 2018-19 tanari mintatantervek\TANÁRI FELKÉSZÍTÉS\Biológus mester után Z-szak\"/>
    </mc:Choice>
  </mc:AlternateContent>
  <bookViews>
    <workbookView xWindow="0" yWindow="0" windowWidth="21570" windowHeight="9495"/>
  </bookViews>
  <sheets>
    <sheet name="Megh. MSc utáni Z 4f" sheetId="7" r:id="rId1"/>
    <sheet name="Leírás" sheetId="8" r:id="rId2"/>
  </sheets>
  <externalReferences>
    <externalReference r:id="rId3"/>
  </externalReferences>
  <definedNames>
    <definedName name="Bejegyzes">[1]Útmutató!$B$8:$B$11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8" i="8" l="1"/>
  <c r="I27" i="8"/>
  <c r="I26" i="8"/>
  <c r="I25" i="8"/>
  <c r="I24" i="8"/>
  <c r="I22" i="8"/>
  <c r="I21" i="8"/>
  <c r="I20" i="8"/>
  <c r="I19" i="8"/>
  <c r="I18" i="8"/>
  <c r="I17" i="8"/>
  <c r="I16" i="8"/>
  <c r="I15" i="8"/>
  <c r="I13" i="8"/>
  <c r="I12" i="8"/>
  <c r="I10" i="8"/>
  <c r="I9" i="8"/>
  <c r="I8" i="8"/>
  <c r="I7" i="8"/>
  <c r="I6" i="8"/>
  <c r="I5" i="8"/>
  <c r="I4" i="8"/>
  <c r="J36" i="7" l="1"/>
  <c r="I36" i="7"/>
  <c r="H36" i="7"/>
  <c r="J27" i="7"/>
  <c r="I27" i="7"/>
  <c r="H27" i="7"/>
  <c r="H28" i="7" s="1"/>
  <c r="J18" i="7"/>
  <c r="H19" i="7"/>
  <c r="I18" i="7"/>
  <c r="H18" i="7"/>
  <c r="H37" i="7" l="1"/>
  <c r="J30" i="7" l="1"/>
  <c r="I30" i="7"/>
  <c r="H30" i="7"/>
  <c r="H31" i="7" s="1"/>
  <c r="M6" i="7" s="1"/>
</calcChain>
</file>

<file path=xl/sharedStrings.xml><?xml version="1.0" encoding="utf-8"?>
<sst xmlns="http://schemas.openxmlformats.org/spreadsheetml/2006/main" count="500" uniqueCount="347">
  <si>
    <t>Tanárképzési szak:</t>
  </si>
  <si>
    <t xml:space="preserve">Szakfelelős: </t>
  </si>
  <si>
    <t>Képzési idő:</t>
  </si>
  <si>
    <t>4 félév</t>
  </si>
  <si>
    <t>Teljesítendő kreditek:</t>
  </si>
  <si>
    <t>Levelező</t>
  </si>
  <si>
    <t>Megszerezhető szakképzettség:</t>
  </si>
  <si>
    <t>Képzés óraszáma:</t>
  </si>
  <si>
    <t>Félév</t>
  </si>
  <si>
    <t>Tantárgy kódja</t>
  </si>
  <si>
    <t>Tantárgy neve</t>
  </si>
  <si>
    <t>Tantárgy angol neve</t>
  </si>
  <si>
    <t>Előfeltétel</t>
  </si>
  <si>
    <t>Tantárgyfelelős</t>
  </si>
  <si>
    <t>Tantárgy-felelős intézet kódja</t>
  </si>
  <si>
    <t>Féléves óraszám levelezős képzésben</t>
  </si>
  <si>
    <t>Kredit</t>
  </si>
  <si>
    <t>Félévi köv.</t>
  </si>
  <si>
    <t xml:space="preserve"> Tantárgy típusa</t>
  </si>
  <si>
    <t>Ekvivalencia</t>
  </si>
  <si>
    <t>E</t>
  </si>
  <si>
    <t>Gy</t>
  </si>
  <si>
    <t>G</t>
  </si>
  <si>
    <t>A</t>
  </si>
  <si>
    <t>K</t>
  </si>
  <si>
    <t>Féléves óraszám:</t>
  </si>
  <si>
    <t>2023 szeptemberétől</t>
  </si>
  <si>
    <t>OTK1101</t>
  </si>
  <si>
    <t>Bevezetés az iskola és az oktatás világába</t>
  </si>
  <si>
    <t xml:space="preserve">Introduction to the world of school and education </t>
  </si>
  <si>
    <t>Dr. Vincze Tamás András</t>
  </si>
  <si>
    <t>AHI</t>
  </si>
  <si>
    <t>TKO1103</t>
  </si>
  <si>
    <t>OTK1102</t>
  </si>
  <si>
    <t xml:space="preserve">Szakmai identitás fejlesztése </t>
  </si>
  <si>
    <t xml:space="preserve">Development of professional identity </t>
  </si>
  <si>
    <t>Szatmáry Ágnes</t>
  </si>
  <si>
    <t>MAI</t>
  </si>
  <si>
    <t>TKO1001</t>
  </si>
  <si>
    <t>OTK1203</t>
  </si>
  <si>
    <t>A tanítási-tanulási folyamat: tervezés, értékelés, módszerek</t>
  </si>
  <si>
    <t xml:space="preserve">Teaching and Learning Process: Planning, Evoluation, Methods </t>
  </si>
  <si>
    <t>Dr. Márton Sára Katalin</t>
  </si>
  <si>
    <t>TKO1108</t>
  </si>
  <si>
    <t>OTK1204</t>
  </si>
  <si>
    <t>Általános és fejlődéslélektan gyakorlati vonatkozásai</t>
  </si>
  <si>
    <t>Practical aspects of general and developmental psychology</t>
  </si>
  <si>
    <t>TKO1002</t>
  </si>
  <si>
    <t>OTK1105</t>
  </si>
  <si>
    <t>A differenciált tanulásszervezés szemlélete és módszerei</t>
  </si>
  <si>
    <t>Aspects and Methods of Differentiated Learning Organisation</t>
  </si>
  <si>
    <t>Dr. Hollósi Hajnalka Zsuzsanna</t>
  </si>
  <si>
    <t>TKO1109</t>
  </si>
  <si>
    <t>OTK1106</t>
  </si>
  <si>
    <t>Személyiség- és egészségpszichológia</t>
  </si>
  <si>
    <t>Personal and healthpsychology</t>
  </si>
  <si>
    <t>Dr. Margitics Ferenc</t>
  </si>
  <si>
    <t>TKO1006</t>
  </si>
  <si>
    <t>OTK1207</t>
  </si>
  <si>
    <t>A pedagógiai pszichológia gyakorlati vonatkozásai</t>
  </si>
  <si>
    <t>Practical aspects of educational psychology</t>
  </si>
  <si>
    <t>TKO1004</t>
  </si>
  <si>
    <t>OTK1108</t>
  </si>
  <si>
    <t>ICT and  LEGO® Education tools supporting modern education</t>
  </si>
  <si>
    <t>TKO1113</t>
  </si>
  <si>
    <r>
      <t>Modern oktatást támogató IKT és LEGO</t>
    </r>
    <r>
      <rPr>
        <vertAlign val="superscript"/>
        <sz val="11"/>
        <rFont val="Arial"/>
        <family val="2"/>
        <charset val="238"/>
      </rPr>
      <t xml:space="preserve">® </t>
    </r>
    <r>
      <rPr>
        <sz val="11"/>
        <rFont val="Arial"/>
        <family val="2"/>
        <charset val="238"/>
      </rPr>
      <t>Education eszközök </t>
    </r>
  </si>
  <si>
    <t>OTK1209</t>
  </si>
  <si>
    <t>Multikulturális szemlélet az oktatásban</t>
  </si>
  <si>
    <t>Multicultural approach in education</t>
  </si>
  <si>
    <t>TKO1111</t>
  </si>
  <si>
    <t>OTK1110</t>
  </si>
  <si>
    <t>Kiemelt figyelmet igénylő tanulók az iskolában</t>
  </si>
  <si>
    <t>Students Needing Special Attention in Schools</t>
  </si>
  <si>
    <t>Harsányiné dr. Petneházi Ágnes</t>
  </si>
  <si>
    <t>OTK1112</t>
  </si>
  <si>
    <t xml:space="preserve">Betekintés a hazai iskolarendszer fejlődésének történetébe </t>
  </si>
  <si>
    <t xml:space="preserve">Insight into the history of the development of the Hungarian school system </t>
  </si>
  <si>
    <t>OTK1211</t>
  </si>
  <si>
    <t>Konfliktuskezelés az iskolában</t>
  </si>
  <si>
    <t>Conflict - handling in school</t>
  </si>
  <si>
    <t>TKO1010</t>
  </si>
  <si>
    <t>Teaching Practice</t>
  </si>
  <si>
    <t>KOI</t>
  </si>
  <si>
    <t>Iskolai tanítási gyakorlat</t>
  </si>
  <si>
    <t>Az intézményi kínálat szerint szabadon választható tantárgy</t>
  </si>
  <si>
    <t>Optional course unit</t>
  </si>
  <si>
    <t>C</t>
  </si>
  <si>
    <t>OTK9200</t>
  </si>
  <si>
    <t>Seminars in Blocks</t>
  </si>
  <si>
    <t>Blokkszeminárium (pedagógia-pszichológia)</t>
  </si>
  <si>
    <t>OTK9100</t>
  </si>
  <si>
    <t>Összefüggő egyéni iskolai gyakorlat, portfólió</t>
  </si>
  <si>
    <t>Individual Practice at the Choosen School, Portfolio</t>
  </si>
  <si>
    <t>Seminars in Blocks (Based on Methodology)</t>
  </si>
  <si>
    <t>Blokkszeminárium (módszertani követő szeminárium)</t>
  </si>
  <si>
    <t>Dr. habil Margitics Ferenc</t>
  </si>
  <si>
    <t>ZTT9000</t>
  </si>
  <si>
    <t>Dr. Halász Judit</t>
  </si>
  <si>
    <t>ZTT9200</t>
  </si>
  <si>
    <t>OTK5001</t>
  </si>
  <si>
    <t xml:space="preserve">Pályaismereti és pályaszocializációs gyakorlat 1. </t>
  </si>
  <si>
    <t xml:space="preserve"> Practice in Career Awareness and Career Socialisation 1.</t>
  </si>
  <si>
    <t>OTK5002</t>
  </si>
  <si>
    <t>Pályaismereti és pályaszocializációs gyakorlat 2.</t>
  </si>
  <si>
    <t xml:space="preserve"> Practice in Career Awareness and Career Socialisation 2.</t>
  </si>
  <si>
    <t xml:space="preserve">Biológus, fizikus, vegyész, csillagász, anyagtudomány, geográfus, környezetmérnök mesterképzési szakkal párhuzamosan vagy a mesterfokozatot követően </t>
  </si>
  <si>
    <t>a természettudomány-környezettan tanári szakképzettség megszerzése egy szakon</t>
  </si>
  <si>
    <t>Dr. Jánvári Miriam Ivett</t>
  </si>
  <si>
    <t>okleveles természettudomány-környezettan szakos tanár</t>
  </si>
  <si>
    <t>Tanári felkészítés</t>
  </si>
  <si>
    <t>Szak neve:</t>
  </si>
  <si>
    <t xml:space="preserve">Tanári felkészítés </t>
  </si>
  <si>
    <t xml:space="preserve">Tantágy neve </t>
  </si>
  <si>
    <t>Tantárgy angol  neve</t>
  </si>
  <si>
    <t>Ismeretanyag</t>
  </si>
  <si>
    <t>Ismeretanyag angol nyelvű leírása</t>
  </si>
  <si>
    <t>A kialakítandó kompetenciák leírása</t>
  </si>
  <si>
    <t>A kialakítandó kompetenciák angol nyelvű leírása</t>
  </si>
  <si>
    <t xml:space="preserve">Félévi követelmény </t>
  </si>
  <si>
    <t>Félévi követelmény angol nyelven</t>
  </si>
  <si>
    <t>Az értékelés módja</t>
  </si>
  <si>
    <t>Az értékelés módja angol nyelven</t>
  </si>
  <si>
    <t>3-5 kötelező, illetve ajánlott irodalom (szerző, cím, kiadás adatai (esetleg oldalak), ISBN)</t>
  </si>
  <si>
    <t xml:space="preserve">OTK1101 </t>
  </si>
  <si>
    <t xml:space="preserve">Introduction to the World of School and Education </t>
  </si>
  <si>
    <t>Az oktatás klasszikus és mai színterei. Az iskola mint szervezet. Az iskola funkciói. Az iskolák önreprezentációja az iskola honlapján, évkönyvében és pedagógiai programjában. Közösségek az iskolában. Az iskola mint a demokráciára és a közéletiségre való felkészítése terepe. Értékközvetítés az iskolában. Az iskolák eredményességének mutatói. Az intézmény klímája. Az iskola kapcsolatai a társadalmi környezettel.
A pedagógusszerepek történeti változásai, a pedagógus professzió fejlődésére ható folyamatok, az iskolahasználók tanárokkal szemben támasztott elvárásainak, igényeinek, szükségleteinek bővülése a XXI. század elején. Az új szerepelvárásokra reflektáló, kibővített szereprepertoárt tartalmazó pedagógus professziógramok,  a szakirodalomban megjelenő új szerepmetaforák.</t>
  </si>
  <si>
    <t>Classic and contemporary arenas of education. The school as an organization. Functions of schools. Self-presentation of schools on the school website,in yearbook and pedagogical program. Communities at school. The school as a field of preparation for democracy and public life. Value transmission in school. Indicators of school performance. The atmosphere of the institution. Relationship between school and social environment. Historical changes in teacher roles, processes affecting the development of the teaching profession, the expansion of the expectations, needs and demands of school users towards teachers in the 21st century. Teacher job descriptions reflecting the new role expectations and including an expanded role repertoire, new role metaphors appearing in the literature.</t>
  </si>
  <si>
    <t xml:space="preserve">a) Tudás: alapvető ismeretekkel rendelkezik az iskoláról mint szervezetről, ismeri a szervezeti kommunikáció működését, tisztában van az iskolai munka eredményességét befolyásoló tényezőkkel. Ismeri az iskola működését meghatározó jogszabályokat, intézményi dokumentumokat. Ismeri a tanári hivatás jogi és etikai szabályait, normáit.  b) Képesség: képes a megtapasztalt pedagógiai gyakorlatot, az iskola mindennapi valóságát elemezni, reális képet kialakítani a tanulók világáról. c) Attitűd: tudatosan szemléli pedagógiai nézeteit és képes rugalmasan alakítani a saját pedagógiai nézetei és a lehetséges pedagógusszerepek közti kapcsolatokat. Képes elfogadni más pedagógiai nézeteket együttműködő helyzetekben, és a saját pedagógiai tapasztalatait feldolgozni a tanult elemző módszerek alkalmazásával. </t>
  </si>
  <si>
    <t xml:space="preserve">a) Knowledge: has a basic knowledge of the school as an organization, knows the operation of organizational communication, is aware of the factors influencing the effectiveness of school work. He / she knows the legal regulations and institutional documents that determine the operation of the school. He / she knows the legal and ethical rules and norms of the teaching profession. b) Ability: is able to analyze the experienced pedagogical practice, the everyday reality of the school, to form a realistic picture of the world of students. c) Attitude: consciously views his / her pedagogical thinking and is able to flexibly shape the relationships between his / her own pedagogical views and possible teacher roles. Able to accept other pedagogical views in collaborative situations and to process one's own pedagogical experience using learned analytical methods. </t>
  </si>
  <si>
    <t>kollokvium</t>
  </si>
  <si>
    <t>vizsgára bocsátás feltétele: pl. félév végi zárthelyi dolgozat 50%-os teljesítése</t>
  </si>
  <si>
    <t>requirement(s) for admission to examination: e. g., an end-term test with a minimum passing rate of 50%</t>
  </si>
  <si>
    <t>1. Kraiciné Szokoly Mária (2006): Pedagógus – andragógus szerepek és kompetenciák az ezredfordulón. ELTE Eötvös Kiadó, Budapest. ISBN: 978-963-463-887-2, 2. Paksi Borbála és mtsai (2015): Pedagógus – pálya – motiváció. Egy kutatás eredményei. Oktatási Hivatal, Budapest, ISBN: 978-615-80359-5-8, 3. Szabó László Tamás: Bevezetés a tanári mesterségbe. Debreceni Egyetemi Kiadó, Debrecen, 2010, ISBN: 963-3180-279, 4. Varga Miklósné (1998): A pedagógusszerepek átalakulása napjainkban. Új Pedagógiai Szemle, 48 (7-8), 112-117., 5. Zrinszky László (1994): Pedagógusszerepek és változásaik. ELTE, Budapest. ISBN: 978-963-462-896-6.</t>
  </si>
  <si>
    <t xml:space="preserve">OTK1102 </t>
  </si>
  <si>
    <t>Szakmai identitás fejlesztése</t>
  </si>
  <si>
    <t xml:space="preserve">
Professional Self-awareness</t>
  </si>
  <si>
    <t>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</si>
  <si>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Self-awareness, consciousness of the self-knowledge, personality shaping effects of the self-image; role expectations and self- knowledge. Self- esteem, human needs, motivations,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</si>
  <si>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 xml:space="preserve">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 
</t>
  </si>
  <si>
    <t>a) Knowledge: 
The qualified teacher knows the skills and concepts which attached to the field of pedagogy. He/She possesses knowledge of the role of reflective thinking in professional development. b) Ability: 
The student possesses his/her own appropriate self-awareness, has to be able to have critical reflection of his/her own behaviour and personality and use unprejudiced approaches. To be able to recognize and manage the prejudicial and stereotypical way of thinking and behaviour professionally. Be in possession of tolerant, emphatic and assertive attitude which are necessities of the education. c) Attitude: Use democratic values and responsibility, be committed to accept different aspects, be open to get acquainted with point of views of others and respect them. Be able to collaborate and communicate with pupils, parents, school communities efficiently and to be able to make partnership with parents coming from different social stratum, cultural, national, ethnical background. To endeavour to develop self-knowledge, and their own personality, and to maintain their physical and mental health.</t>
  </si>
  <si>
    <t>minősített aláírás</t>
  </si>
  <si>
    <t>a kurzuson való aktív részvétel és beadandó dolgozat: önreflektív beadandó dolgozat készítése  a kurzusról</t>
  </si>
  <si>
    <t>participation actively in the college course, anda home assignment: submit a self-reflection about the course</t>
  </si>
  <si>
    <t xml:space="preserve">Vassné Figula Erika- Barcsa Lászlóné (2008): A személyes és társas hatékonyság
fejlesztése az iskolai oktatás-nevelés keretében. Bessenyei Kiadó, Nyíregyháza
Rudas János (2016): Delfi örökösei. Oriold és Társai Kft., Budapest ISBN: 9786155443480
Rudas János (2009) Javne örökösei. Lélekben Otthon Kiadó, Budapest ISBN: 9789639771499
Norman E. Amundson - William A. Borgen - Diane E. Pollard -Marvin J. Westwood (2013): Csoportos tanácsadás - Kézikönyv csoportvezetőknek. ELTE Eötvös Kiadó Kft., Budapest. ISBN: 9789633121634
</t>
  </si>
  <si>
    <t xml:space="preserve">OTK5001 </t>
  </si>
  <si>
    <t>Pályaismereti és pályaszocializációs gyakorlat 1.</t>
  </si>
  <si>
    <t xml:space="preserve">Saját élményű tapasztalatszerzés az iskola belső világáról: iskolai folyamatok, infrastruktúra (épület, helyiségek, berendezések, taneszköz-ellátottság). Az iskola, mint szervezet, a szervezeti kultúra vizuálisan megragadható jegyei. Iskola a világhálón. Az iskolát körülvevő materiális és immateriális környezet. Az iskola, mint köznevelési intézmény működése. Az iskola, mint munkahely: intézményvezetés, nevelőtestület, szakmai munkaközösség, pedagógusok és tanulók, tanulócsoportok, osztályok. Működést meghatározó dokumentumok: pedagógiai program, szervezeti és működési szabályzat, házirend, éves munkaterv. Tanórán kívüli szervezeti formák az iskolában. Az iskola szervezeti keretei. A tanár, a tanuló egy napja. Az iskolai jelenségek tanári nézőpontból történő értelmezése.     </t>
  </si>
  <si>
    <t>Experiential learning about the inner world of the school: school processes, infrastructure (building, rooms, equipment, teaching aids). The school as an organisation, the visual features of the organisational culture. School on the web. The tangible and intangible environment surrounding of the school. The functioning of the school as a public educational institution. The school as a workplace: management, staff, professional staff, teachers and students, student groups, classes. The documents determining the functioning of the school: pedagogical programme, organisational and operational rules, school policies, and annual work plan. The extra­curricular activities of schools. The organisational framework of the school. An average day of the teacher and the student. Interpreting school phenomena from a teacher's point of view</t>
  </si>
  <si>
    <t xml:space="preserve">Tudás: tisztában van a köznevelés, mint állami közszolgálat jelentőségével, a pedagógiai tevékenységnek a jövő generáción keresztül a nemzet fejlődésére gyakorolt hatásával. Rendelkezik az iskolai tanulási környezet fizikai feltételeinek megteremtéséhez szükséges ismeretekkel. Tájékozott a szülőkkel való együttműködés módjairól, a kommunikáció és az együttműködés lehetőségeiről. Képességek: szabadidős tevékenységek során alkalmazza az együttműködést segítő módszereket. Képes mind szóban, mind írásban árnyaltan kifejezni magát. Igyekszik aktívan együttműködni a tanárokkal. Képes kölcsönös tiszteletre és bizalomra épülő társas kapcsolatrendszer megteremtésére. Képes közérthető és nyílt kommunikációra. Képes meghatározni saját szerepvállalását. Képes adekvát szakirodalmak felkutatására, felhasználására. Attitűd: szociális érzékenység, segítőkészség jellemzi. Személyes példamutatással segíti a tanulókat a demokratikus gondolkodás, a fenntarthatóság melletti elköteleződésben. Elkötelezett a nemzeti és európai kultúra értékei mellett.          </t>
  </si>
  <si>
    <t>Knowledge: The student will be aware of the importance of public education as a public service of the state, and of the impact of pedagogical activity on the development of the nation through future generations; possess the knowledge necessary to create the physical conditions for learning in the school environment and know the manners of working with parents and those of communication and cooperation. Abilities: The student will use cooperative methods in leisure activities; be able to express himself/herself both orally and in writing in a nuanced way; try to actively cooperate with teachers; be able to build peer relationships based on mutual respect and trust; be able to communicate clearly and openly; be able to define his/her own role; be able to search for and use appropriate literature. Attitude: The student will be characterised as socially sensitive and helpful; help students to engage in democratic thinking and sustainability by setting a personal example; be committed to the values of the national and European cultures.</t>
  </si>
  <si>
    <t>a félév során választott feladatok (6-8) írásban történt rögzítése, bemutatása</t>
  </si>
  <si>
    <t>In the course of the semester, recording a number of tasks (6-8 ones) in writing and presenting them</t>
  </si>
  <si>
    <t>Borsodi Csilla Noémi: Az iskola mint iskolaszervezet. 2021. http://real.mtak.hu letöltés:  2022. 06. 06. Somogyvári Lajos: Pedagógiai kommunikáció. Egyetemi jegyzet. Veszprém, 2021. ISBN: 978-963-396-190-2 Vámos Ágnes (szerk.) Tanuló pedagógusok és az iskola szakmai tőkéje. ELTE Eötvös Kiadó, Budapest, 2016. ISBN 978-963-284-805-1</t>
  </si>
  <si>
    <t xml:space="preserve">OTK1203 </t>
  </si>
  <si>
    <t xml:space="preserve">Teaching and Learning Process: Planning, Evaluation, Methods </t>
  </si>
  <si>
    <t xml:space="preserve">A tanítási-tanulási folyamat, alapfogalmainak (tanítás, tanulás, tudás, kompetencia) értelmezése. A tanítási-tanulási folyamat rendszerszemléletű megközelítése. A pedagógiai tervezés, tervezési modellek. A köznevelési rendszer szabályozási mechanizmusa (bemeneti, kimeneti szabályozás). A tartalmi szabályozás jogi keretei: Nemzeti alaptanterv, kerettantervek. Az intézményi szintű tartalmi szabályozás: intézményi pedagógiai program, helyi tanterv. A pedagógus egyéni tervei: tanmenet, tematikus terv, óraterv. A pedagógiai értékelés szintjei (mikor-, mezo-, makro-, szupra szint), a tanulók teljesítményének értékelése. A pedagógiai értékelés alapstruktúrája, folyamata, funkciói, módszerei, eszközei. Mérésmetodológiai követelmények. A tanítási-tanulási folyamat hagyományos és korszerű módszerei, a módszerek csoportosítása, kiválasztásuk szempontjai. Tanítási, tanulási stratégiák.   </t>
  </si>
  <si>
    <t>Interpreting the teaching-learning process and its basic concepts (teaching, learning, knowledge, competence). A systematic approach to the teaching-learning process. Pedagogical design, design models. Regulatory mechanisms of the public education system (input and output regulation). Legal framework of content regulation: national curriculum, framework curricula. Content regulation at institutional level: institutional pedagogical programme, local curriculum. Individual plans for the teacher: curriculum, thematic plan, lesson plan. Levels of pedagogical assessment (micro, meso, macro, supra), assessment of pupils' performance. Basic structure, process, functions, methods and tools of pedagogical assessment. Measurement methodology requirements. Traditional and modern methods of teaching-learning process as well as the grouping of methods, and selection criteria. Teaching and learning strategies.</t>
  </si>
  <si>
    <t xml:space="preserve">Tudás: ismeri a pedagógiai tevékenységet meghatározó dokumentumokat, a Nemzeti alaptantervet és kerettanterveket, átlátja ezeknek a tartalmi szabályozásban betöltött szerepét. Ismeri a tervezéshez szükséges információforrásokat: tankönyveket, papíralapú és online taneszközöket, a tananyag kiválasztásának és elrendezésének pedagógiai szempontjait. Megalapozott tudással rendelkezik a pedagógiai értékelés folyamatával, funkcióival, formáival, módszereivel, alapvető értékelési és mérésmetodikai szabályokkal kapcsolatban. Ismeri az adaptív tanulásszervezési módokat, módszereket, tanítási és tanulási stratégiákat. Képességek: a tervezés során képes rendszerszemléletű megközelítésre, saját pedagógiai tevékenysége, a tanítási-tanulási módszerek, stratégiák megtervezésére a tanulók életkori sajátosságainak figyelembevételével, munkaformák, eszközök megválasztására. Képes az elsajátítandó tananyag felépítését, logikáját a tantervben megfogalmazottakkal és a pedagógiai célokkal összhangban az adott tanulócsoporthoz igazítani. Képes a tanulói aktivitást biztosító módszerek, szervezési formák kiválasztására, megvalósítására. Attitűd: fontosnak tartja az alapos felkészülést, a tervezést és a rugalmas megvalósítást. Kész figyelembe venni az adott tanulócsoport sajátosságait a megfelelő tanulási környezet és légkör megteremtéséhez. Törekszik az egyéni és csoport-sajátosságoknak megfelelő tanulási-tanítási stratégiák, módszerek alkalmazására. Reálisan ítéli meg a pedagógus szerepét a fejlsztő értékelés folyamatában. Elkötelezett a tanulást támogató értékelés mellett.      </t>
  </si>
  <si>
    <t>Knowledge: The student will know the documents that define pedagogical activity, the National Curriculum and the framework curricula, and understands their role in content regulation; the sources of information needed for planning: textbooks, paper and online teaching tools, pedagogical aspects of the selection and layout of teaching materials. The student will have a sound knowledge of the process, functions, forms, methods, basic assessment and measurement methodology of the pedagogical assessment. The student will know the modes, methods, teaching and learning strategies of the adaptive learning organisation. Abilities: In the course of planning, the student will be able to apply a systematic approach, and, taking into account the age-specific characteristics of the learners, to plan his/her own pedagogical activity and the teaching-learning methods and strategies, and to choose working methods and tools. The student will be able to adapt the structure and logic of the teaching material to the needs of the group of learners concerned, in accordance with the curriculum and the pedagogical objectives. The student will be able to select and implement the methods and forms of organisation that ensure student activity. Attitude: The student will consider thorough preparation, planning and flexible implementation important. The student will show readiness to take into account the specificities of the student group in order to create the right learning environment and atmosphere. The student will strive to apply learning-teaching strategies and methods appropriate to individual and group specificities; judge the role of the teacher in the process of developmental assessment realistically. The student will be committed to an assessment that supports learning.</t>
  </si>
  <si>
    <t>vizsgára bocsátás feltétele: két zárthelyi dolgozat megírása, melyek közül az egyik legalább elégségesre teljesítése</t>
  </si>
  <si>
    <t>Requirement(s) for admission to examination: writing 2 in-class tests, one of which is to be completed to 2 (satisfactory).</t>
  </si>
  <si>
    <t>Katona Nóra-Konrád Ágnes et al. : A tanulás és a tanítás súlypontjai - szempontok a korszerű tanításhoz és tanuláshoz. Oktatás 2030. Eszterházy Károly Egyetem 2020. ISBN 978 615 6257 03 1 Molnár Edit Katalin: A tanári tervezés tanulásának és tanításának vizsgálata. Új Pedagógiai Szemle, 2015. 11-12. sz. Tóth Edit: Pedagógusok nézetei az osztályozásról és a szöveges értékelésről, Iskolakultúra, 2012. február, 34-45.</t>
  </si>
  <si>
    <t xml:space="preserve">OTK1204 </t>
  </si>
  <si>
    <t>Practical Aspects of General and Developmental Psychology</t>
  </si>
  <si>
    <t>A személyiség fejlődésének általános kérdései és törvényszerűségei.Az emberi személyiség pszichikus fejlődésének jellegzetességei és a személyiségfejlődés fontosabb elméletei - Freud, Piaget, Erickson. A kognitív és pszichés fejlődés, a megismerő folyamatok és az egyes életkorok fejlődési jellegzetességei.</t>
  </si>
  <si>
    <t>General issues and regularities of personality development. Characteristics of the psychic development of the human personality and the most important theories of personality development - Freud, Piaget, Erickson. Cognitive and psychic development, cognitive processes and developmental characteristics of each age.</t>
  </si>
  <si>
    <t xml:space="preserve">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 </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</si>
  <si>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they strives to provide the conditions for healthy personality development for all students.                                                                             </t>
  </si>
  <si>
    <t>gyakorlati jegy</t>
  </si>
  <si>
    <t>Egy zárthelyi dolgozat minimum 50%-os teljesítése, és egy beadandó dolgozat elkészítése</t>
  </si>
  <si>
    <t>an end-term test with a minimum passing rate of 50% and a home assignment</t>
  </si>
  <si>
    <t>1. N Kollár, K., &amp; Szabó, É. (2017). Pedagógusok pszichológiai kézikönyve 1. ISBN: 9789632762791 2. Cole, M. C. (2003). Sheila R.: Fejlődéslélektan. 2. kiadás. Osiris Kiadó, Budapest. ISBN: 9789633894736 3. Mérei Ferenc – V. Binét Ágnes (2006): Gyermeklélektan. Medicina, Budapest ISBN 96425983 4. Vajda Zsuzsanna (2006): A gyermek pszichológiai fejlődése. Helikon Kiadó, Budapest ISBN 9789632089928</t>
  </si>
  <si>
    <t xml:space="preserve">OTK5002  </t>
  </si>
  <si>
    <t>Az intézménylátogatás során ismerkedés az általános iskola 1-8. évfolyamán folyó tanórai, illetve a tanórán kívüli (napközi otthoni, szakköri, szabadidős tevékenységet érintő) nevelő-oktató munkával. Élmény- és tapasztalatszerzés a 6-14 éves korosztály életkori sajátosságairól, csoportjellemzőiről, nevelése-oktatása jellegzetességeiről, konfliktusairól. Az egyes pszichés funkciók fejlődésének és integrálódásának nyomon követése a különböző életkori fázisokban. Ismerkedés az iskolai osztály életével, az életkorral kapcsolatos sajátos fejlesztési feladatokkal. Egy-egy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kommunikációs jellegzetességeinek, tanulókkal szembeni attitűdjének, jutalmazási és fegyelmezési módszereinek, a tanulók órai munkájának, motivációjának megfigyelése. A pályakövetelmények megismerése, pályaidentitás alakítása.</t>
  </si>
  <si>
    <t>Gaining knowledge about educational  work in the  lessons and extra-curricular activities (day care center, workshop, leisure activity) in grades 1-8 during lesson observations. Gaining experiences and observations about the age specific characteristics of children between the ages of 6 and 14, characteristics in a  group, features and conflicts of education and training. Follow-up of specific evolution and integration of psychic functions in various phases of ages. Getting knowledge about the life of school class, special  tasks of development related to different ages. To experience and interpret the  behavior of children as individuals within a group. Gaining experience in designing, organizing, managing, evaluating, and differentiating ways of teaching and learning through observations. Observation of the teacher's style of education, communication characteristics, student attitudes, rewarding and disciplining methods, observation of the student's work and motivation. Getting familiar with the career requirements and forming a career identity.</t>
  </si>
  <si>
    <t xml:space="preserve">Tudás:
Áttekintéssel rendelkezik a pedagógus tanórai és tanórán kívüli nevelő-oktató munkájáról, feladatairól.
Tájékozott a kisiskolás- és serdülőkori életkori sajátosságok terén.
Képesség:
Képes az eddig megszerzett pszichológiai ismereteit a gyakorlati megfigyelések során tapasztaltak értelmezésében alkalmazni.
Képes a tanóra/foglalkozás folyamatából adott szempontok szerinti kiemelésre, szelektív megfigyelésre, a nevelési helyzetek, pedagógiai problémák elemzésére, csoportdinamikai történések felismerésére.
Attitűd:
Törekszik a tanuló fejlődő személyiségének pozitív szemléletére, elfogadja a gyermeki személyiség egyéni különbségeit.
Fontosnak tartja a pedagógiai problémaérzékenységet, elemző készsége kialakítását és fejlesztését.
Nyitott a tanítói munkával összefüggő módszerek megismerésére.
</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</si>
  <si>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</si>
  <si>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Hospitálási napló készítése</t>
  </si>
  <si>
    <t xml:space="preserve">Preparing a lesson observation sheet </t>
  </si>
  <si>
    <t>Schmercz, I. (szerk.) (2003): A tanulói személyiség megismerése. Élmény ’94 Bt, Nyíregyháza, ISBN: 963863622X
Tóth László (2000): Pszichológia a tanításban. Pedellus, Debrecen, ISBN: 9789639224575
N. Kollár, K. –Szabó, É. (2017): Pedagógusok pszichológiai kézikönyve I-II. Osiris, Budapest, ISBN: 9789632762791</t>
  </si>
  <si>
    <t xml:space="preserve">OTK1105 </t>
  </si>
  <si>
    <t>Korszerű tanulásszervezési szemlélet megalapozása illetve erősítése. Olyan oktatáselméleti műveltség közvetítése és a meglévő pedagógiai ismeretek integrálása, melynek birtokában a hallgató képessé válik a tanulók tanulási sajátosságait figyelembe vevő oktatásszervezésre. Betekintést nyer a hátrányos helyzetből, a szegénységből, a kisebbségi létből fakadó nehézségek és az iskolai kudarc közötti általános összefüggésekbe, a hátrányok csökkentésére irányuló pedagógiai eljárásokba, megismerkedik a tanulásszervezés és irányítás speciális eseteivel is.</t>
  </si>
  <si>
    <t>Modern perspective and didactic knowledge for students in order that they will be able to organize educational process with choosing the teaching methods. Students get an inside view of correlation between underprivileged situation, minority and scholastic defeat. Students learn about pedagogical methods in order to reduce disadvantage. They are introduced to the special cases of learning and organizing methods.</t>
  </si>
  <si>
    <t>Tudás: A tanárjelölt tisztában van az eltérő képességű tanuló többi gyermekkel, tanulóval együtt történő sikeres neveléséhez, oktatásához szükséges módszertanokkal. Ismeri a tanulók pedagógiai megismerésének módszereit. Tájékozott a differenciális pedagógia, az adaptív tanulásszervezés, a nevelési-oktatási stratégiák, módszerek kiválasztásának és alkalmazásának kérdéseiben. Képesség: Képes a tehetséges, az alulteljesítő, vagy a sajátos nevelési igényű, a hátrányos, halmozottan hátrányos helyzetű, beilleszkedési, tanulási, magatartási nehézséggel küzdő, valamint a tantárgyában egyéni bánásmódot igénylő tanulókat felismerni, hatékonyan fejleszteni és a többi tanulóval együtt differenciáltan nevelni, oktatni, számukra differenciált bánásmódot nyújtani. Attitűd: Törekszik az életkori sajátosságoknak megfelelő, aktivitást, differenciálást elősegítő tanulási-tanítási stratégiák, módszerek alkalmazására</t>
  </si>
  <si>
    <t>Knowledge: The teacher candidate is aware of the methodologies necessary for the successful upbringing of a student with different abilities with other children. They know the methods of pedagogical cognition of students. They are also informed about the issues of differential pedagogy, adaptive learning organization, selection and application of educational strategies and methods.Ability: Able to recognize, effectively develop and educate students who are gifted, underperforming or have special educational needs, who are (cumulatively) disadvantaged, who have difficulty integrating, learning or behaving, and who require individual treatment in their subject.Attitude: Strives to apply teaching-learning strategies and methods that promote activity and differentiation in accordance with age-specific characteristics</t>
  </si>
  <si>
    <t>Egy zárthelyi dolgozat minimum 50%-os teljesítése, és egy projektmunka elkészítése</t>
  </si>
  <si>
    <t>an end-term test with a minimum passing rate of 50% and a project work</t>
  </si>
  <si>
    <t xml:space="preserve">1.	M. Nádasi Mária (2010): Adaptív nevelés és oktatás (Géniusz könyvek 1.)
Magyar Tehetségsegítő Szervezetek Szövetsége,
http://geniuszportal.hu/sites/default/files/Geniusz_R22_net.pdf
2.	Mártonfi György (2014): Korai iskolaelhagyás – Hullámzó trendek. Educatio, 1. 36–49. 
3.	K. Nagy Emese – Pálfi Dorina (2017): Paradigmaváltás a pedagógusképzésben? A pedagógusképzés áttekintése a sikeres pályára való felkészítés szempontjából. Új Pedagógiai Szemle, 2017/1-2. 76−82. p. 
4.	Szivák Judit (2010): A reflektív gondolkodás fejlesztése. Tehetségkönyvtár. Magyar Tehetségsegítő Szervezetek Szövetsége.
</t>
  </si>
  <si>
    <t xml:space="preserve">OTK1106 </t>
  </si>
  <si>
    <t>Személyiség és egészségpszichológia</t>
  </si>
  <si>
    <t>Personal and Health Psychology</t>
  </si>
  <si>
    <t>A humanisztikus és pozitív pszichológia személyiségképe. A személyiség egészséges működésének feltételei: énhatékonyság, személyes kontrollképesség, a pszichológiai immunrendszer. Az egészségpszichológia szemléletmódja, helye a nevelési folyamatban. Az egészségpszichológia alapfogalmai. Egészségpszichológiai modellek. Egészségmagatartás – betegségmagatartás. Az egészséglélektan bio-pszicho-szociális modellje. A pszichológiai és fizikai igénybevétel hatása: a stressz és a stresszválaszok változatai. Személyiség és coping. A szubklinikus depresszió, szubjektív jóllét és egészségmagatartás összefüggései. A serdülőkori egészségmagatartás alakulása, modelljei.</t>
  </si>
  <si>
    <t xml:space="preserve">Definition of the personality and the fundamentals of personality psychology. Theories of personality. Healthy personality and functional problems. Associated definitions of personality psychology: well integrated personality, fully functioning personality. Assumptions of health psychology and its meaning in the educational process. Basic conceptions of health psychology. Health and illness behavior. Person-environment model in health psychology. Effects of psychological and physical strains: stress and the stress answers. The relation between personality and vulnerability. Personality traits and coping strategies. Exhaustion, pain and depression. The relation between educational situations and mental disorders. The teacher as a helper- health psychology aspects: empathy, altruism, burnout syndrome and their prevention. </t>
  </si>
  <si>
    <t xml:space="preserve">Tudás: Tisztában van az egészségpszichológia tudományterületéhez kapcsolódó alapfogalmakkal, az egészségviselkedés modelljeivel, valamint az egészséget meghatározó rizikó és protektív tényezőkkel
Képesség: Mindennapi munkája során megtervezi az egészségviselkedést lehetővé tévő tényezők harmonizálását és lehetővé teszi azok hatékony alkalmazását.
Attitűd: Nyitott az egészségpszichológia ujabb kutatási eredményei iránt és sikeresen alkalmazza azokat mindennapi munkája során
</t>
  </si>
  <si>
    <t xml:space="preserve">Knowledge: Understands the basic concepts related to the field of health psychology, models of health behavior, and the risk and protective factors that determine health
Ability: In the course of his/her daily work, he/she plans to harmonize the factors that allow health behaviors and allow them to be applied effectively.
Attitude: Opens to new research findings in health psychology and successfully applying them in his/her daily work
</t>
  </si>
  <si>
    <t>gyakorlat. Beadandó feladat (házi dolgozat vagy alkalmazástechnikai feladat).</t>
  </si>
  <si>
    <t>exercise home assignment</t>
  </si>
  <si>
    <t>Term grade</t>
  </si>
  <si>
    <t xml:space="preserve">1. Margitics Ferenc (2011): Személyiség és egészségpszichológia. Debreceni Egyetem Tudományegyetemi Karok, Debrecen.
2. Kállai János, Varga József, Oláh Attila (2007): Egészségpszichológia a gyakorlatban. Medicina Könyvkiadó, Budapest, Demetrovics Zsolt, Urbán Róbert, Kökönyei Gyöngyi (2007): Iskolai egészségpszicho-lógia. L’Harmattan Könyvkiadó, Budapest
3. Kulcsár Zsuzsanna (1998): Egészségpszichológia. ELTE Eötvös Kiadó, Budapest
</t>
  </si>
  <si>
    <t xml:space="preserve">OTK5003  </t>
  </si>
  <si>
    <t>Pályaismereti és pályaszocializációs gyakorlat 3.</t>
  </si>
  <si>
    <t xml:space="preserve"> Practice in Career Awareness and Career Socialisation 3.</t>
  </si>
  <si>
    <t>A hallgatók megismerkednek az összetételében heterogén tanulói csoportokkal, megfigyelik a tanórákon zajló interakciókat, és az osztálytermi méltányosság megteremtésének lehetőségeit, a státuszhelyzet kezelését. Megfigyelik a differenciált tanóraszervezés, és a személyre szabott differenciálás gyakorlatát és a pedagógusok által alkalmazott módszereket</t>
  </si>
  <si>
    <t>Undergraduates become acquainted with groups of students that are heterogeneous in their composition, observe interactions that take place in the classroom, the possibilities of creating fairness in the classroom and status situation management. They observe the practice of differentiated lesson organization, personalized differentiation and the methods used by teachers</t>
  </si>
  <si>
    <t>Tudás: Ismeri és érti a nevelés-oktatás és az értékközvetítés összefüggéseit. Rendelkezik a tanulási környezet megteremtéséhez szükséges ismeretekkel. Képesség: Képes a rá bízott tanulókból közösséget formálni, továbbá az iskolai és osztálytermi környezetben megvalósuló toleráns, esélyteremtő légkör megteremtésére. Attitűd: Nyitott a megismerés, illetve a tapasztalatszerzés iránt. A tervezés során együttműködik a munkatársakkal és a tanulókkal, kész figyelembe venni az adott tanulócsoport és az intézmény sajátosságait</t>
  </si>
  <si>
    <t>Knowledge: Knows and understands the connections between education and value transmission. Has the knowledge needed to create a learning environment.  Ability: Able to form a community of the students entrusted to them, as well as to create a tolerant, opportunity-creating atmosphere in the school and classroom environment. Attitude: Open to knowledge and experience. Cooperates with colleagues and students during the planning, is ready to take into account the specifics of the given group of students and the institution</t>
  </si>
  <si>
    <t>házi dolgozat készítése</t>
  </si>
  <si>
    <t>home assignment</t>
  </si>
  <si>
    <t xml:space="preserve">1. Bagdy Emőke (1997): A pedagógus hivatásszemélyisége. KLTE Pszichológiai Intézet, Debrecen
2. Ludányi Ágnes (2000): A megváltozott tanárszerepek és korszerű értelmezésük a
pedagógusképzésben. Doktori disszertáció, ELTE, Budapest.
3. Dudás Margit (2007): Tanárjelöltek belépő nézeteinek feltárása. In: Falus Iván (szerk.): A tanárrá válás folyamata. Gondolat Kiadó, Budapest. 46-120.
4. Hegyi Ildikó (1996): Siker és kudarc a pedagógus munkájában. Okker Kiadó, Budapest.
</t>
  </si>
  <si>
    <t xml:space="preserve">OTK6001  </t>
  </si>
  <si>
    <t>Partneriskolai gyakorlat 1. (pedagógia-pszichológia)</t>
  </si>
  <si>
    <t> Teaching Practice in Partner School 1. (Pedagogy-Psychology)</t>
  </si>
  <si>
    <t xml:space="preserve">Felkészítés a tanulási folyamatok szakértő irányítására, tanórai és tanórán kívüli tevékenységekre. Szaktárgyi és nem szaktárgyi órák kiscsoportos látogatása, megfigyelése, elemzése, hospitálási naplók, feljegyzések készítése. A tanóra elemzésének szempontjai. A tanulói heterogenitás megismerése az adott iskolában, a tanulásszervezés sajátosságai. A megfigyelt órák, foglalkozások alternatív megvalósításának tervezése. A reflektív gondolkodás fejlesztése. Mikrotanítás, teamteaching, ismerkedés iskolai projektekkel. Részfeladatok ellátása a mentor segítségével, irányításával.    </t>
  </si>
  <si>
    <t>Preparation for an expert-like channelling of learning processes and for in and out-of-class activities. Attending, observing and analysing of lessons of the student’s module and as well as other lessons, in small groups, and making attendance logs and notes. The criteria of lesson analysis. Learning about the heterogeneity of students in the school and the specificities of their learning organisation. Planning alternative ways of implementing the lessons and activities observed. Development of reflective thinking. Micro­teaching, team-teaching, learning about school projects. Performing sub-tasks with the help and guidance of a mentor.</t>
  </si>
  <si>
    <t>Tudás: rendelkezik neveléstudományi ismeretekkel a tanulói személyiség fejlesztéséről, a csoportközi folyamatokról. Segíti a közösség kialakítását, fejlesztését. Ismeri az adott szakterület társadalomban betöltött szerepét. Ismeri a nevelés, oktatás és értékközvetítés összefüggéseit. Ismeri a különböző tanulási környezetek tanulási eredményességre gyakorolt hatásait. Képességek: képes tapasztalt mentorok segítségével a tanulók sajátosságait figyelembe véve olyan pedagógiai helyzeteket teremteni, amelyek elősegítik a tanulók értelmi fejlődését. Képes a különböző adottságokkal rendelkező tanulók tanulásának megfelelő módszerek megválasztására, tervezésére. A pedagógiai folyamatokat folyamatosan elemzi. Képes toleráns, esélyteremtő légkör megteremtésére. Fontosnak tartja a tanulók tudásának és képességeinek folyamatos fejlesztését. Képes a szaktárgy tanórán és tanórán kívüli tanulásának tervezésére oktató/mentor közreműködésével, segítségével. Attitűd: szakmai segítséget kér és elfogad. Fontosnak tartja a tervezést. Felelősségteljesen végzi tevékenységét. Fontosnak tartja a tanulói különbözőségekkel szembeni toleranciát.</t>
  </si>
  <si>
    <t>Knowledge: The student will have educational knowledge about the development of the learner's personality and intergroup processes; help to build and develop community; know the role of the subject area in society. The student will know the co-relations between education, training and value transmission; the impact of different learning environments on learning outcomes. Abilities: The student will be able to create, with the help of experienced mentors and taking into account the specificities of learners, pedagogical situations that promote the intellectual development of learners. The student will be able to select and plan appropriate learning methods for learners with different abilities; analysing the pedagogical processes on an ongoing basis. The student will be able to create a tolerant and supportive atmosphere; consider the continuous development of learner knowledge and skills important. The student will be able to plan the learning of his/her module in and out of class with the help of a teacher/mentor. Attitude: The student will seek and accept professional help; consider planning important; do his/her tasks responsibly; consider tolerance of student differences important.</t>
  </si>
  <si>
    <t>6-8 feljegyzés készítése mentor igazolásával reflektív napló formájában</t>
  </si>
  <si>
    <t>In the form of a reflective log, making 6-8 items of notes with the mentor's verification.</t>
  </si>
  <si>
    <t>Falus Iván: A mikrotanítás elméleti és gyakorlati kérdései. Tankönyvkiadó, Budapest, 1986. ISBN: 963-17-9054-1 Kricke, Meike-Reich, Kersten: Team teaching. Eine neue Kultur des Lehrens und Lernens. Beltz Verlag, 2016 ISBN: 978-3-407-62940-1 Szivák Judit: Reflektív elméletek, reflektív gyakorlatok. ELTE Eötvös Kiadó, Budapest, 2014. ISBN: 978-963-284-482-4</t>
  </si>
  <si>
    <t xml:space="preserve">OTK1207  </t>
  </si>
  <si>
    <t>Practical Aspects of Educational Psyhology</t>
  </si>
  <si>
    <t>A pedagógiai pszichológia és a szociálpszichológia tárgya, a tudomány rendszere. A szocializáció színterei. A tanári szerep dimenziói, társadalmi szerepelvárások. A pedagógus személyi hatásának elemzése: a pedagógus, mint magatartási modell, nevelési stílus, nevelői attitűd, tanári hatalom. Az iskolai osztály szociálpszichológiai jellemzői Az iskolai osztály megismerésének módszere, szociometria. Tanulás, tanuláselméletek. Az iskolai tanulás pszichológiai megközelítése, motiválása, a pedagógiai elvárás hatása a teljesítményre. A tanulói teljesítmény értékelésének pszichológiai kérdései. Az átlagtól eltérő tanulói személyiségfejlődés.</t>
  </si>
  <si>
    <t xml:space="preserve">Pedagogical psychology and social psychology. The socializational process. Dimensions of teacher roles and social role expectations. The teacher as a role model teachers' attitudes and the teachers’ authority. Social psychological characteristics of the class. Psychological characteritics of learning process; motivation and the expectations effects on the performance . Learning and learning theories. Psychological aspects of performance evaluation. Diverse personality development. </t>
  </si>
  <si>
    <t xml:space="preserve">Tudás: Birtokában van a pedagógiai szociálpszichológia tudományához kapcsolódó alapvető ismereteknek, Ismeri a pedagógiai hatás törvényszerűségeit. 
Képesség: Munkája során alkalmazni tudja a pedagógiai szociálpszichológiai elméleti ismereteit.
Attitűd: Igényli a megszerzett tudása bővítését, munkája során szem előtt tartja a tudományterület legujabb eredményeit. 
</t>
  </si>
  <si>
    <t xml:space="preserve">Knowledge: Has a basic knowledge of the science of pedagogical social psychology, Knows the laws of pedagogical influence.
Ability: Can apply the theoretical knowledge of pedagogical social psychology in his / her work.
Attitude: It requires the expansion of the acquired knowledge, keeping in mind the latest results in the field of science.
</t>
  </si>
  <si>
    <t>1. Buda Béla (1986): A személyiségfejlődés és a nevelés szociálpszichológiája. Nemzeti Tankönyvkiadó, Budapest, 44-65, 82-92, 206-225.o.
2. Csepeli György (1999): Szociálpszichológia. Osiris Kiadó, Budapest, 149-151, 189-203, 200-232, 269-276, 395-411.o.
3. Kelemen László (1968): A pedagógiai pszichológia alapkérdései. Tankönyvkiadó, Budapest.
4. Schmercz István (szerk.) (2000): Pedagógiai szociálpszichológia. Élmény ’94 Bt, Nyíregyháza.
5. Szabó István (1994): Bevezetés a szociálpszichológiába. Nemzeti Tankönyvkiadó, Budapest</t>
  </si>
  <si>
    <t xml:space="preserve">OTK5004  </t>
  </si>
  <si>
    <t>Pályaismereti és pályaszocializációs gyakorlat 4.</t>
  </si>
  <si>
    <t>Practice in Career Awareness and Career Socialisation 4.</t>
  </si>
  <si>
    <t>Az intézménylátogatás során ismerkedés egy speciális köznevelési intézményben folyó tanórai, illetve a tanórán kívüli (napközi, szakköri, szabadidős tevékenységet érintő) nevelő-oktató munkával. Élmény- és tapasztalatszerzés a különböző korosztály életkori sajátosságairól, csoportjellemzőiről, nevelése-oktatása jellegzetességeiről, konfliktusairól. Az egyes pszichés funkciók fejlődésének és integrálódásának nyomon követése a különböző életkori fázisokban a különleges bánásmódot igénylő diákok esetében. Ismerkedés az iskolai osztály életével, az életkorral kapcsolatos sajátos fejlesztési feladatokkal, az integráció megfigyelése. Egy-egy különleges bánásmódot igénylő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megismerése, az inklúzió megvalósulásának megfigyelése, a pedagógusi elfogadó attitűd. A pályakövetelmények megismerése, pályaidentitás alakítása.</t>
  </si>
  <si>
    <t>To get knowledge about educational work in the lessons and extra-curricular activities (day care center, workshop, leisure activity) during the lesson observations in special education school. To get experiences and observations about the age characteristics, group characteristics, characteristics of education, and conflicts of different age groups. Monitoring the development and integration of individual psychic functions at different age stages for students with special needs. Getting knowledge about the life of school class, special tasks of development related to different ages. To experience and interpret the behavior of a children with special needs as individuals within a group. Through observations, gaining experience in designing, organizing, managing, evaluating, and differentiating ways of teaching and learning. Getting to know the pedagogical style of the teacher, observing the realization of inclusion, the pedagogical accepting attitude.Getting familiar with the career requirements and forming a career identity.</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</si>
  <si>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</si>
  <si>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 xml:space="preserve">Preparing a lesson observation sheet. </t>
  </si>
  <si>
    <t xml:space="preserve">OTK6002 </t>
  </si>
  <si>
    <t>Partneriskolai gyakorlat 2. (pedagógia-pszichológia)</t>
  </si>
  <si>
    <t xml:space="preserve">Teaching Practice in Partner School 2. (Pedagogy-Psychology)
</t>
  </si>
  <si>
    <t xml:space="preserve"> Hospitálás tanítási órákon, osztályfőnöki órákon, napközi otthonban. A látogatás során folyamatos kapcsolódás a nevelő tevékenységeihez, kontaktusteremtés a tanulókkal. A pedagógus nevelési stílusa, a tanulók órai munkája, magatartása. Aktív részvétel szabadidős tevékenységek megszervezésében és lebonyolításában, a tanulók segítése a felkészülésben. Fogadóórán, korrepetáláson, gyermekfoglalkozásokon való részvétel. Az iskolában használatos tankönyvek, taneszközök, programok. Az osztályfőnök adminisztrációs feladatai.
A meglátogatott órák, foglalkozások adatainak pontos rögzítését követően a tanórai történések, a napközis foglalkozások, a választott tanórán kívüli egyéb szervezeti formák észrevételeinek írásos megfogalmazása.
</t>
  </si>
  <si>
    <t xml:space="preserve"> Observation of  classes, lessons with the form master/mistress, day-care centres. During the visit, there is a continuous connection with the activities of the educator, and contact with the students. Observation of the educator's style of education, observation of the student's work and behavior. Active participation in organizing and conducting leisure activities, helping students to prepare. Attending consulting hours, coaching and  children's activities. Textbooks, teaching tools  and programs used in school Understanding the administrative tasks of the form master/mistress.
After recording the correct data of the lessons and school activities visited, formulating comments made during the observation of lessons, activities in the day care centre and other out-of-school activities. 
</t>
  </si>
  <si>
    <t xml:space="preserve">Tudás: 
A hallgató rendelkezik a gyerekek, gyermekcsoportok és környezetük, az őket érintő társadalmi folyamatok elméleti és módszertani ismereteivel.
Képesség: 
A hallgató rutinszerűen alkalmazza azokat a pedagógiai ismereteket, amelyek a nevelési folyamat, a pedagógiai helyzetek helyes megoldásához vezetnek. 
Attitűd: 
A hallgató elkötelezett a gyerekek fejlődése iránt.  
</t>
  </si>
  <si>
    <t xml:space="preserve">Knowledge:
Students have the theoretical and methodological knowledge of the children, children's groups and their environment and the social processes affecting them.
Ability:
Students routinely apply the pedagogical knowledge that leads to the correct resolution of the educational process and pedagogical situations.
Attitude:
Students are committed to the development of children. 
</t>
  </si>
  <si>
    <t xml:space="preserve">Preparing a lesson observation sheet. </t>
  </si>
  <si>
    <t xml:space="preserve">Buda Mariann (szerk.): Eszköztár KLTE Debrecen, 1999. ISBN :	963-472-426-4
Dobos Zoltánné: Napközis foglalkozások tervezése. Nemzeti Tankkönyvkiadó, Bp., 2010. ISBN: 9789631953190
Szekszárdi Júlia: Nevelési kézikönyv nem csak osztályfőnököknek. OKI Kiadó, Budapest. Dinasztia Tankönyvkiadó. 2001. ISBN: 9636573352
Martonné Tamás Márta (szerk.): Fejlesztő pedagógia. ELTE. Eötvös Kiadó, Budapest, 2002. ISBN: 9634635458
</t>
  </si>
  <si>
    <t xml:space="preserve">OTK1108  </t>
  </si>
  <si>
    <t>Modern oktatást támogató IKT és LEGO®  Education eszközök</t>
  </si>
  <si>
    <t>ICT and LEGO® Education Tools Supporting Modern Education</t>
  </si>
  <si>
    <r>
      <t>A kurzuson a hallgatók infokommunikációs technológiákkal, digitális/programozható, elsősorban LEGO</t>
    </r>
    <r>
      <rPr>
        <vertAlign val="superscript"/>
        <sz val="11"/>
        <rFont val="Arial"/>
        <family val="2"/>
        <charset val="1"/>
      </rPr>
      <t>®</t>
    </r>
    <r>
      <rPr>
        <sz val="11"/>
        <rFont val="Arial"/>
        <family val="2"/>
        <charset val="1"/>
      </rPr>
      <t xml:space="preserve"> Education oktatási eszközökkel, tanórán használható online platformokkal, valamint ezek tanórai használatával való megismertetése, ezekkel kapcsolatos szemléletének formálása. A kurzus során a hallgatók kipróbálnak néhány tanórán használható eszközt, megismerik optimális tanórai használatuk módját, valamint az ezekkel kapcsolatos tanári tervezési feladatokat.</t>
    </r>
  </si>
  <si>
    <r>
      <t>On the course, it will form the attitude and knowledge of the students with the following tools and methods: infocommunication technologies, digital/programming educational tools (primarily LEGO</t>
    </r>
    <r>
      <rPr>
        <vertAlign val="superscript"/>
        <sz val="11"/>
        <rFont val="Arial"/>
        <family val="2"/>
        <charset val="238"/>
      </rPr>
      <t>®</t>
    </r>
    <r>
      <rPr>
        <sz val="11"/>
        <rFont val="Arial"/>
        <family val="2"/>
        <charset val="238"/>
      </rPr>
      <t xml:space="preserve"> Education tools), online platforms and using all of these at lessons. During the course, students can try out some of the tools that can be used in the classroom, the students will get acquainted with the optimal using methods of these tools, and the planning tasks associated with them.</t>
    </r>
  </si>
  <si>
    <t>Tudás: A tanárjelölt ismeretekkel rendelkezik az infokommunikációs, digitális/programozható oktatási eszközökről. Tisztában van azokkal a módszertani ismeretekkel, melyek a tanulók IKT és LEGO® Education eszközökkel történő sikeres neveléséhez, oktatásához szükségesek. Ismeri az online környezet kockázatait különös tekintettel a mentális és fizikai egészségre, továbbá az internethasználatot kísérő függőségekre, viselkedésformák alakulására. Képesség: A tanárjelölt képes az infokommunikációs/LEGO® Education eszközök segítségével olyan tanítás-tanulási folyamat tervezésére, illetve kivitelezésére, mely megfelel a tanulók fejlettségi szintjének, a nevelés és a tanulói személyiség-fejlesztés lehetőségeinek. Képes tapasztalt kollégák, mentorok segítségével a tanulók sajátosságait figyelembe véve olyan tanórai és/vagy tanórán kívüli pedagógiai helyzeteket teremteni, amelyek elősegítik a tanulók IKT/digitális/programozható eszközök segítségével történő ismeretelsajátítását. Attitűd: A tanárjelölt nyitott az IKT/digitális/programozható eszközök változatos módszereinek folyamatos elsajátítására. Érzékeny a tanulók egyéni, például előzetes tudás hiányából adódó problémáira, törekszik a differenciált oktatás feltételeit biztosítani minden tanuló számára.</t>
  </si>
  <si>
    <t>Knowledge: The teacher candidate has knowledge of infocommunication, digital/programming educational tools. S/he is aware of the methodological knowledge required for the  the successful education of students with ICT and LEGO® Educational tools. The teacher candidate is aware of the risk of the online environment, especially with regard to mental and physical health, as well as the addictions and behaviors that accompany the use of the internet. Ability: The teacher candidate can plan such teaching-learning process with the help of the infocommunical/LEGO® Educational tools, that corresponds to the level of the students’ development, the opportunities of education and students’ personal development. S/he is able to create pedagogical situations in and out of class, taking into account the specifics of students with the help of experienced colleagues, mentors, which can help with the knowledge aquisition by students using ICT/digital/programming tools. Attitude: The teacher candidate is open to the continous learning of the various methods of ICT/digital/programming tools. S/he is sensitive to students’ personal problems (e.g. lack of prior knowledge), and s/he seeks to provide conditions for differentiated education for all students.</t>
  </si>
  <si>
    <t>Két feladat elkészítése a kurzus során megismert módszerek/eszközök felhasználásával.</t>
  </si>
  <si>
    <t>Completion of two tasks using the methods / tools learned during the course.</t>
  </si>
  <si>
    <t>1. Dringó-Horváth Ida, Császi Ildikó (szerk.) (2013): Digitális tananyagok. Oktatásinformatikai kompetencia a tanárképzésben. Egy szakmai nap eredményei. 2012. 09. 10. Budapest: Károly Gáspár Református Egyetem – L’Harmattan Kiadó. ISBN: 9789632367125 Online elérhető: http://www.kre.hu/ebook/dmdocuments/oktatasi_segedanyag/chap_1.html [2022. 06. 01.]
2. Lévai Dóra – Papp-Danka Adrienn (szerk.) (2015): Interaktív oktatásinformatika. Eger: ELTE Eötvös Kiadó. ISBN: 9786155297748 Online elérhető: http://www.eltereader.hu/media/2016/02/Interaktiv_Oktatasinformatika_
READER.pdf [2022. 06. 01.]
3. Sebestyén Krisztina – Nagy Balázs – Szabó József Mihály (2020): LEGO® készletekkel való fejlesztés lehetőségei a koragyermekkori nevelésben. In: Gyermeknevelés Tudományos Folyóirat, 8(1): 68-74.
4. SMART Notebook 10.6 oktatói szoftver. Felhasználói kézikönyv (é. n.): http://www.pctrainer.hu/wp-content/uploads/smart_notebook_10.6_kezikonyv.pdf [2022. 06. 01.]</t>
  </si>
  <si>
    <t xml:space="preserve">OTK1209  </t>
  </si>
  <si>
    <t>A képzés célja olyan tanárok képzése, akik az iskola világában tudatosan kezelik az értékek sokféleségét, nyitottak mások véleményének, értékeinek tiszteletben tartására. Képesek olyan pedagógiai helyzetek teremtésére, amelyek a tanulók önismeretét, empátiás készségeit, és kapcsolatteremtő készségeit. Célja továbbá a multikulturális szemlélet formálása, a csoportközi, az interkulturális kommunikáció sajátosságainak megértése, az előítélet és etnocentrizmus csökkentése. Megismerteti a hallgatókat a társadalmi kirekesztődés ellen irányuló pedagógiai lehetőségek elméletével és gyakorlati mintáival, elfogadtatja a sztereotípia - és előítéletmentes nevelési gyakorlat szükségességét. Részletes betekintést nyújt a multikulturalizmus eszmei és gyakorlati formájáról, valamint az interkulturális nevelés tervezési és módszertani lehetőségeiről. Megismertetni a hallgatókkal a kultúrák közötti hídépítő technikák iskolai és egyéb más társadalmi intézményi gyakorlatát.</t>
  </si>
  <si>
    <t>The development of multicultural societies, their concepts of education policy. European dimensions of cultural interaction: the concept of multiculturalism and its framework for interpretation. The school practice of multiculturalism, intercultural education. The design, evaluation and methodological features of intercultural education curriculum. The multicultural content of the education of gypsy students, disadvantage management and the creation of opportunities through the strengthening of cultural identity. Intercultural bridge-building techniques in the practice of opportunity-building schools. The characteristics of a culture-sensitive, child-friendly school. The role of the media in the representation of a multicultural society.</t>
  </si>
  <si>
    <t>Tudás: A tanárjelölt megalapozott tudással rendelkezik az európai társadalmak és a demokrácia működéséről. Ismeri a magyar nemzeti és az európai kultúra alapjait, illetve az Európai Uniós tagállamok oktatáspolitikáját. Tisztában van a multikulturalizmus fogalmával, a multikulturális társadalmak működésével, és annak összetevőivel. Képesség: Képes tanórán, illetve tanórán kívül is a multikulturális szemlélet jegyében elfogulatlanul viszonyulni a különböző társadalmi rétegből, vallási, etnikai csoportból érkező tanulók oktatási-nevelési kérdéseihez. Előítéletmentesen gondolkodik. Attitűd: Törekszik úgy nevelni tanítványait, hogy mások véleményét, értékeit tiszteljék, egymást feltételek nélkül elfogadják</t>
  </si>
  <si>
    <t>Knowledge: The teacher candidate has a well-founded knowledge of the functioning of European societies and democracy. They know the basics of Hungarian national and European culture, as well as the education policies of the member states of the European Union. They are aware of the concept of multiculturalism, the functioning of multicultural societies and its components. Ability: In the spirit of a multicultural approach, they are able to relate unbiasedly to the educational issues of students from different social strata, religious and ethnic groups, both inside and outside the classroom. Thinks without prejudice.Attitude: Strives to educate students in such a way that they respect the opinions and values of others, and accept each other unconditionally.</t>
  </si>
  <si>
    <t>Egy zárthelyi dolgozat minimum 50%-os teljesítése, és an essay</t>
  </si>
  <si>
    <t>an end-term test with a minimum passing rate of 50% and an essay</t>
  </si>
  <si>
    <t>1. Erős Ferenc (1996): Azonosság és különbözőség. Sciencia Humana, Budapest ISBN 963 8471 182
2. Feischmidt Margit (1999): Multikulturalizmus. Osiris Kiadó Láthatatlan
Kollégium, Budapest ISBN 9633792657
3. Forray R Katalin – Czachesz Erzsébet – Lesznyák Márta (2001): Multikulturális társadalom. Interkulturális nevelés. In: Báthory Zoltán – Falus Iván: Tanulmányok a neveléstudomány köréből. Osiris Kiadó, Budapest, 111-125.p. ISSN 008 1632</t>
  </si>
  <si>
    <t xml:space="preserve">OTK1110 </t>
  </si>
  <si>
    <t>Pupils with special needs at school</t>
  </si>
  <si>
    <t xml:space="preserve">A normalitás és abnormalitás fogalma a személyiség fejlődésben.Az öröklődés és a környezet szerepe a zavar kialakulásában. Fejlődési zavarok a gyermekkorban: a fejlődéslélektani modell, trauma, bántalmazás hatása a fejlődésre. Patológiás viselkedésszerveződések a fejlődés folyamatában (problémás pontok) a különböző életszakaszokban: csecsemőkor, kisgyerekkor, iskoláskor, serdülőkor. Pervazív zavarok gyermekkorban. Szorongásos zavarok gyermek- és serdülőkorban.Oppozíciós zavar. Viselkedési zavar.
 Figyelemhiányos hiperaktivitás szindróma.
A tanulási zavarok és a figyelemhiányos hiperaktivitás zavar kapcsolata.
</t>
  </si>
  <si>
    <t xml:space="preserve">The concept of normality and abnormality in the development of personality. Role of heritance and milieu in the development of disorders. Development disorders in childhood: theory of development psychology, trauma, effects of bullying on development. Pathological behaviour orientation (problematic facts) in the course of development in different life stages (infancy, babyhood, school ages, and adolescence). Pervasive disorders in childhood. Anxiety disorders in childhood and adolescence. Oppositional disorder. Behaviour disorders. Attention deficit hyperactivity disorder (ADHD). The relation between learning disorders and ADHD. </t>
  </si>
  <si>
    <t xml:space="preserve"> Tudás: Ismerik a hallgatók az egészséges személyiségfejlődést akadályozó, károsító tényezőket és a gyermekkorban leggyakoribb pszichés rendellenességek típusait, leíró szinten. Bírtokában vannak a prevenció és a korrekció lehetőségeinek ismeretéről. Ismerik  kompetenciahatáraikat, és az azon túlmutató esetekben tudják a segítségnyújtás további lehetőségeit. 
Képesség: Képesek a hallgatók felismerni a kisgyermek biológiai és pszichés szükségleteit, és azokat differenciáltan, a gyermek érési-fejlődési folyamataihoz és igényeihez illeszkedő módon elégítik ki.
Attitűd: Problémaérzékenység, előítélet-mentesség, tolerancia, szociális érzékenység, segítő attitűd és etikus magatartás jellemzi őket. Fontosnak tartják a problémás gyermekek családjával, szűkebb környezetével való együttműködést.                                                                                                                                                                                                                                                                                                                                                      </t>
  </si>
  <si>
    <t xml:space="preserve">Knowledge: 
Students have the knowledge about the obstructive and wracking factors in normal personality development. Furthermore, they also have the knowledge about the types of the most frequent psychical disorders  at descriptive levels. They are aware of the possibilities of prevention and correction.They know their competence limits, and in cases beyond they know further  possibilities of help.
Ability: 
Students are able to recognize the children’s biological and psychical needs, and they are able to satisfy these needs differentially in relation to the child's maturation and developmental processes and needs.
Attitude:
Students are characterised by sensitivity of problems, unbiased attitude, tolerance, social sensitivity and  supporting attitude. They find it important to cooperate with the family of problematic children and their milieu. 
</t>
  </si>
  <si>
    <t>Egy zárthelyi dolgozat minimum 50%-os teljesítése.</t>
  </si>
  <si>
    <t>an end-term test with a minimum passing rate of 50%.</t>
  </si>
  <si>
    <t xml:space="preserve">Bagdy, E. (1994) Családi szocializáció és személyiségzavarok, Tankönyvkiadó, Budapest ISBN: 9631855856
Murányi –Kovács E.- Kabainé Huszka A., (2003) A gyermekkori és a serdülőkori személyiségzavarok pszichológiája, Tankönyvkiadó, Budapest ISBN 9789631944365
Ranschburg , J. (2012) Pszichológiai rendellenességek gyermekkorban, Saxum Könyvkiadó Kft. Budapest ISBN 9789632481975                                                                                                                                                                                                                                                   Cole, M. és Cole S.R.(2006): Fejlődéslélektan, Osiris Kiadó, Budapest.  ISBN: 9789633894736                                                                                                                                                                         Vetró, Á. (2008) Gyermek és ifjúságpszichiátria, Medicina Könyvkiadó Zrt, Budapest ISBN 978 963 226 1584 
</t>
  </si>
  <si>
    <t xml:space="preserve">OTK1211 </t>
  </si>
  <si>
    <t>A  hallgató ismerje meg az iskolai konfliktusok jellemző típusait és sajátosságait, az iskolai konfliktusok kialakulásának lehetséges okait. A tantárgy elsajátításának célja a tanárjelöltek képességét fejleszteni az iskolai konfliktushelyzetek felismerésében, elemzésében, tudatos kezelésében. Továbbá ismerjenek meg konstruktív konfliktusmegoldási módokat, sajátítsák el a konfliktushelyzetek szakszerű kommunikálását. Mindezek segítségével cél a tolerancia és a szociális készségek fejlesztése.</t>
  </si>
  <si>
    <t xml:space="preserve"> The student knows possible origins, causes, forms and distinctive characteristics of conflict situations in the school. The aim of the course to improve skills of teacher candidates in the detection, examination and management of conflict situations. Students learn constructive conflict resolution strategies which can develop their tolerance and social skills. </t>
  </si>
  <si>
    <t xml:space="preserve">a, Tudás:Az iskolai konfliktusok gyökerei, szereplői, az iskolai konfliktusok csoportosítása. Az iskolai konfliktusok okai. Konfliktuskezelési stratégiák. A konfliktusok értelmezése, elemzésének módszerei, a konfliktusok előjelei. Konfliktus- térkép készítése. A konfliktusok értelmezése tranzakcionalista felfogásban. b, Képesség: Esetelemzések, megoldási és megelőzési lehetőségek kidolgozása. c, Attitűd: Problémaérzékenység, előítéletmentesség, tolerancia, szociális érzékenység, segítő attitűd és etikus magatartás jellemzi őket </t>
  </si>
  <si>
    <t>a, Knowlwdge: The roots of school conflict situations, members and the types of school conflicts. The causes of school conflicts. Conflict management strategies. Conflict map creation. The transactional view of conflicts. b, Ability: Case studies, prevention and conflict management.  c, Attitude: Students are characterised by sensitivity of problems, unbiased attitude, tolerance, social sensitivity and  supporting attitude.</t>
  </si>
  <si>
    <t>Gyakorlati jegy</t>
  </si>
  <si>
    <t>a kurzuson való aktív részvétel és önreflektív beadandó dolgozat készítése  a kurzusról</t>
  </si>
  <si>
    <t>active participation in the college course, and submit a self-reflection about the course</t>
  </si>
  <si>
    <t>1. Járó Katalin (1999): Hatalmaskodók és kiszolgáltatottak az osztályban-viselkedésmódok nehéz helyzetben In: Járó Katalin (szerk.) Játszmák nélkül- Tranzakcióanalízis a gyakorlatban. Osiris, Budapest, 479-527. o.
2. Ligeti György: Konfliktus és szabályalkotás. In: Új Pedagógia Szemle, 2000/12.
3. Schleinerné dr. Szányel Erzsébet (2005): Személyiségspecifikus vonások konfliktusos nevelési helyzetek megoldásában. Profunda, Kaposvár.
4. Szőke-Milinte Enikő (2006): Konfliktuskezelés és pedagógusmesterség. Országos Pedagógiai Könyvtár és Múzeum, Budapest.
5. Tölgyesi Klára: Az ütközések fejlesztő ereje. In: Új Pedagógia Szemle, 2006/12</t>
  </si>
  <si>
    <t xml:space="preserve">OTK1112  </t>
  </si>
  <si>
    <t>Betekintés a hazai iskolarendszer fejlődésének történetébe</t>
  </si>
  <si>
    <t xml:space="preserve">A hazai iskolák kialakulása. A kolostori nevelés jellemzői. A humanista iskola létrejötte hazánkban. A reformáció hatása a hazai iskolarendszer fejlődésére. Az ellenreformáció iskolaalapítási törekvései, a jezsuita és a piarista pedagógia. Az iskola mint politikum: az I. és a II. Ratio Educationis szabályozó törekvései. Tannyelvváltás a hazai középfokú oktatásban a XIX. század első felében. Áttérés az osztálytanári rendszerről a szaktanári rendszerre. Az Entwurf kiterjesztése a hazai oktatásra 1849-ben. Az érettségi vizsga hazai megjelenése. Új iskolatípus a magyar oktatási rendszerben: a reáliskola. Az 1868-as népiskolai törvény. A polgári iskola és a felső népiskola. Az 1883-as középiskolai törvény. Az első világháború utáni események hatása a hazai oktatásügyre. Oktatási rendszerünk a két világháború között. Klebelsberg és Hóman reformjai. 1945: a hazai oktatás demokratizálódása, az általános iskola mint új, demokratikus iskolatípus létrejötte. 1948: az egyházi iskolák államosítása, a kommunista ideológia térnyerése az iskolai oktatásban. A tanító- és az óvónőképzés felsőfokúvá válása. Az 1960-as évek új iskolatípusai. Államilag támogatott kísérletek: Gáspár szentlőrinci iskolája és a Zsolnai-módszer. A rendszerváltás hatása a hazai oktatásügyre. Szerkezetváltó középiskolák a 90-es években. </t>
  </si>
  <si>
    <t xml:space="preserve"> The development of schools in Hungary. Characteristics of monastic education. The appearance of the humanist school in Hungary. The impact of the Reformation on the development of the Hungarian school system. The school-found practice of counter-reformation: characteristics of Jesuit and Piarist education. The school as a tool of politics: regulatory aspirations of I. and II. Ratio Educationis. Language change in Hungarian secondary education in the first half of the 19th century. Transition from the class teacher system to the specialist teacher system. Extension of Entwurf to Hungarian education in 1849. The appearance of the matura-examination in Hungary. A new type of school in the Hungarian education system: the real school. The Elementary School Act of 1868. The civil school and the senior primary school. The High School Act of 1883. The impact of the events after the First World War on Hungarian education. Our education system between the two world wars. Reforms of Klebelsberg and Homan. 1945: the democratization of Hungarian education, the emergence of primary school as a new democratic school type. 1948: the state ownership of church schools, the rise of communist ideology in school education. Becoming a higher education teacher and kindergarten teacher. New school types of the 1960s. State-supported experiments: Gáspár's school in Szentlőrinc and the Zsolnai method. The impact of the regime change on Hungarian education. Restructuring high schools in the 90s.</t>
  </si>
  <si>
    <t xml:space="preserve">a) Tudás - A hallgató ismeri a felnövekvő nemzedék szocializációját biztosító intézmények kialakulásának és funkcióváltozásainak folyamatát. 
- Tisztában van a különböző történelmi korok pedagógiáját meghatározó társadalmi és gazdasági tényezőkkel, a férfiak és a nők nevelése közötti különbségek egyes korokra jellemző megnyilvánulásaival.
- Ismeri az egyes korok nevelésfilozófiáját megalapozó értékrendszereket, ideológiákat.
b) Képesség - A hallgató képes a neveléstörténeti forrásokból rekonstruálni a különböző korok gyermekfelfogását, nevelési eszményét. 
- Magabiztosan használja a neveléstörténet és a neveléselmélet szakszókincsét, képes átlátni és levezetni az egyes terminusok jelentésváltozásait.
c) Attitűd - A hallgató törekszik arra, hogy a humanista alapozású nevelési eszmerendszerek értékeit interiorizálja, s ezeket a saját nevelési gyakorlatában is érvényre juttassa. 
</t>
  </si>
  <si>
    <t>a) Knowledge - The student knows the process of the formation and functional changes of the institutions ensuring the socialization of the growing generation. - Is aware of the social and economic factors that determine the pedagogy of different historical ages, and the age-specific manifestations of the differences between the education of men and women. - Knows the value systems and ideologies that underpin the educational philosophy of each age. b) Ability - The student is able to reconstruct the perception of children of different ages from the sources of the history of education. - Confidently uses the vocabulary of the history of education and the theory of education, is able to see and derive changes in the meaning of each term. c) Attitude - The student strives to internalize the values of humanist-based educational systems and to enforce them in his or her own educational practice.</t>
  </si>
  <si>
    <t xml:space="preserve">Dietrich, Jürgen – Tenorth, Heinz-Elmar (2003): A modern iskola kialakulása és működése. Műszaki Könyvkiadó, Budapest, ISBN: 963-16-2757-8.
Géczi János (2006): A tudásátadás történelmi formái és az iskola. Új Pedagógiai Szemle, 56 (9), 3-25. 
Mészáros István (1982): Mióta van iskola? Móra Ferenc Könyvkiadó, Budapest, ISBN: 963-11-3039-8. 
Mészáros István (1988): Oskolák és iskolák. Tankönyvkiadó, Budapest, ISBN: 963-18-1120-4. 
Mészáros István – Németh András – Pukánszky Béla (1999): Bevezetés a pedagógia és az iskoláztatás történetébe. Osiris Kiadó, Budapest, ISBN: 963-37-9343-2. </t>
  </si>
  <si>
    <t xml:space="preserve">OTK9200  </t>
  </si>
  <si>
    <t xml:space="preserve">Seminars in Blocks </t>
  </si>
  <si>
    <t>Tantárgyi kerettantervek. A kerettantervek tartalmának kritikája. Az óratervezetek lehetséges hibái. Humor és játékosság a tanításban. Didaktikai játékok bemutatása. Az IKT-alapú tanítás-tanulási folyamat megtervezésekor felmerülő kérdések. A munkaformák és módszerek megtervezésekor felmerülő kérdések. Mikor célszerű a frontális munkaforma alkalmazása? A csoportmunka és a páros munka sikeres alkalmazásának feltételei. Az egyéni munka megtervezése és lebonyolítása.  Az iskolai gyakorlat egyes összetevőinek értelmező bemutatása, elemzése. Az erősségek és gyengeségek számbavétele.  A mentorral való együttműködés során felmerült kérdések. A tanulókkal való együttműködés során felmerült problémák, esetleges konfliktusok.</t>
  </si>
  <si>
    <t xml:space="preserve">Framework curricula for subjects. Criticism of the content of the framework curricula. Possible errors in lesson plans. Humor and playfulness in teaching. Presentation of didactic games. Issues in designing a computer-based teaching-learning process. Issues in designing work forms and methods. When is it appropriate to use a frontal form of work? Conditions for successful application of teamwork and pair work. Planning and conducting individual work. Interpretive presentation and analysis of some components of school practice. Discuss of strengths and weaknesses. Issues raised during the collaboration with the mentor. Problems encountered during cooperation with students, possible conflicts. </t>
  </si>
  <si>
    <t xml:space="preserve">a) Tudás - Átfogóan ismeri a köznevelés törvényi hátterét, az iskolai működést meghatározó alapdokumentumokat. b) Képesség - Képes a tanügyi, iskolai dokumentumok elemzésére, "üzeneteik" saját tervezőmunkájába való beépítésére. - Képes pedagógiai helyzetek reflektív elemzésére, értékelésére. - Képes a tanórát/foglalkozást a maga komplexitásában értelmezni.  c) Attitűd  - Átfogó módon gondolkodik a pedagógiai folyamatokról.   - Elkötelezett reflektív gondolkodásának fejlesztése mellett  - Törekszik az együttműködésen alapuló tervezési technikák alkalmazására. </t>
  </si>
  <si>
    <t>a) Knowledge - Comprehensive knowledge of the legal background of public education, the basic documents determining the operation of schools. b) Ability - Ability to analyze educational and school documents, to incorporate their "messages" into their own design work. - Able to reflectively analyze and evaluate pedagogical situations. - Able to interpret the lesson / occupation in its own complexity. c) Attitude - Thinks comprehensively about pedagogical processes. - Committed to developing reflective thinking - Seeks to apply collaborative design techniques.</t>
  </si>
  <si>
    <t xml:space="preserve">Aktív órai részvétel, három saját óratervezet bemutatása és elemzése, az összefüggő gyakorlat eredményeinek PPT-vel szemléltetett elemzése.  </t>
  </si>
  <si>
    <t>Active participation in seminars, presentation and analysis of three own lesson plans, PPT-illustrated analysis of the results of the related practice.</t>
  </si>
  <si>
    <t>1. Falus Iván (2001): Gondolkodás és cselekvés a pedagógus tevékenységében. In: Tanulmányok a neveléstudomány köréből. Osiris Kiadó, Budapest, 213-234. ISBN: 963-389-169-8, 2.Gordon Győri János (2009): Tanórakutatás. Gondolat Kiadó, Budapest, ISBN: 978-963-69-3114-8, 3. Szivák Judit (2003): A kezdő pedagógus. Iskolakultúra, 9 (4), pp. 3-13.</t>
  </si>
  <si>
    <t xml:space="preserve">OTK9100 </t>
  </si>
  <si>
    <t>Individual Practice at the Chosen School, Portfolio</t>
  </si>
  <si>
    <t>Az összefüggő gyakorlat célja – a képzésben szerzett elméleti ismeretekre és gyakorlati tapasztalatokra épülő –, a szakképzettségi elemekhez kapcsolódó gyakorlati ismeretek megszerzése, gyakorlatvezető mentor és felsőoktatási tanárképző szakember folyamatos irányítása mellett. Cél az iskola és benne a tanár komplex oktatási-nevelési feladatrendszerének elsajátítása, illetve az iskolát körülvevő társadalmi, jogszabályi környezet, valamint a köznevelési intézményrendszer megismerése.. A portfólió készítéssel kapcsolatos ismeretek elsajátítása: önreflexió a gyakorlatban, a tanítás és a pedagógiai folyamatok eredményességének értékelése, a portfólió helye és szerepe a tanárképzés rendszerében.
A portfólió írására való felkészítés (részben) a követő szemináriumokon történik.</t>
  </si>
  <si>
    <t>The aim of the internship is to acquire practical knowledge related to the vocational qualification elements, based on the theoretical knowledge and practical experience gained in the training, under the continuous guidance of a mentor and a higher education teacher training specialist. The aim is to master the complex system of teaching and learning tasks of the school and the teacher, as well as to get to know the social and legal environment surrounding the school and the system of public education institutions.. Knowledge about how to make portfolio: self-reflexion in practice, valuation of the effectiveness of pedagogical lessons, the place of portfolio in the teachers' training process. The preparation for making the portfolio taking place in the next seminar.</t>
  </si>
  <si>
    <t xml:space="preserve">   - Folyamatosan dolgozik azon, hogy pedagógiai hivatástudata elmélyüljön, fejlődjön. </t>
  </si>
  <si>
    <t xml:space="preserve">   He is constantly working to deepen and develop his pedagogical professionalism.</t>
  </si>
  <si>
    <t xml:space="preserve">gyakorlati jegy </t>
  </si>
  <si>
    <t>term grade</t>
  </si>
  <si>
    <t>kredit nélküli szakmai gyakorlat teljesítése</t>
  </si>
  <si>
    <t>traineeship with no credit points allocated</t>
  </si>
  <si>
    <t>Szivák Judit (2003): A reflektív gondolkodás fejlesztése. Gondolat Kiadói Kör, Budapest.
2. Falus Iván-Kimmel Magdolna (2003): A portfólió. Gondolat Kiadói Kör, Budapest.
3. Hollósi Hajnalka Zsuzsanna – Szabó Antal: Tanári portfólió:
http://www.nyf.hu/pkk/sites/www.nyf.hu.pkk/files/tanarkepzo_anyagok/tanari_mes
terkepzes/osszef_szakm_gyak/06_tanari_portfolio.pdf</t>
  </si>
  <si>
    <t xml:space="preserve">OTK2001 </t>
  </si>
  <si>
    <t>Általános és fejlődéslélektan gyakorlati vonatkozásai - angol</t>
  </si>
  <si>
    <t>A tantárgy elsajátításának célja, hogy a hallgató ismerje meg a személyiség fejlődésének általános kérdéseit és törvényszerűségeit. Ismerje meg továbbá az emberi személyiség pszichikus fejlődésének jellegzetességeit és a személyiségfejlődés fontosabb elméleteit - Freud, Piaget, Erickson. Kapjon képet a kognitív és pszichés fejlődésről, a megismerő folyamatokról és az egyes életkorok fejlődési jellegzetességeiről.</t>
  </si>
  <si>
    <t>The goal of the course is to gain familiarity with the general questions and the main theories of the personal development. The goal of the course is to gain perspective on psychological development: Freud, Piaget, Erikson. Gain insight into main developmental cognitive and psychological development at different developmental ages.</t>
  </si>
  <si>
    <t>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</si>
  <si>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it strives to provide the conditions for healthy personality development for all students.                                                                             </t>
  </si>
  <si>
    <t xml:space="preserve">OTK2002   </t>
  </si>
  <si>
    <t>Modern oktatást támogató IKT és LEGO Education eszközök - angol</t>
  </si>
  <si>
    <t>ICT and LEGO® Education tools supporting modern education</t>
  </si>
  <si>
    <t xml:space="preserve">OTK2003  </t>
  </si>
  <si>
    <t xml:space="preserve">Betekintés a hazai iskolarendszer fejlődésének történetébe - német  (Einblick in die Entwicklungsgeschichte des ungarischen Schulsystems) </t>
  </si>
  <si>
    <t>Die Ausbildung der Klosterschulen in Ungarn. Merkmale der klösterlichen Erziehung. Das Erscheinen des humanistischen Gymnasiums in Ungarn. Die Auswirkungen der Reformation auf die Entwicklung des ungarischen Schulwesens. Schulgründungsbemühungen der Gegenreformation, Jesuiten- und Piaristenpädagogik. Die Schule als Faktor der Politik: Regulierungsanspruch der ersten und zweiten Ratio Educationis. Sprachwechsel im ungarischen Sekundarunterricht in der ersten Hälfte des 19-ten Jahrhunderts. Übergang vom Klassenlehrersystem zum Fachlehrersystem. 1849 Erweiterung des Entwurfs auf den ungarischen Unterricht. Das Erscheinen der Abiturprüfung in Ungarn. Ein neuer Schultyp im ungarischen Bildungssystem: die Realschule. Das Volksschulgesetz von 1868. Die Bürgerschule und die Obervolksschule. Das Mittelschulgesetz von 1883. Die Auswirkungen der Ereignisse nach dem Ersten Weltkrieg auf das Bildungswesen in Ungarn. Unser Bildungssystem zwischen den beiden Weltkriegen. Reformen von Klebelsberg und Homan. 1945: Demokratisierung des ungarischen Bildungswesens, das Erscheinen der Grundschule. 1948: Verstaatlichung der kirchlichen Schulen. Die Wiederspiegelung der kommunistischen Ideologie in der Schulbildung. Die Modernisierung der Lehrerbildung und die Kindergärtnerbildung in 1958/59. Neue Schultypen in den 1960er Jahren. Staatlich geförderte Experimente: Gáspárs Schule in Szentlőrinc und die Zsolnai-Methode. Die Auswirkungen des Regimewechsels auf das ungarische Schulwesen. Strukturwechselnde Gymnasien in den 90er Jahren.</t>
  </si>
  <si>
    <t>a) Wissen
- Der Student kennt den Prozess der Entstehung und funktionalen Veränderungen der Institutionen, die die Sozialisierung der heranwachsenden Generation gewährleisten.
- Er/sie ist sich der gesellschaftlichen und wirtschaftlichen Faktoren bewusst, die die Pädagogik verschiedener historischer Epochen beeinflusst haben, und er/sie kennt die Unterschiede zwischen der Bildung von Männern und Frauen, die in den einzelnen Epochen festzustellen sind.
- Er/sie ennt die Wertesysteme und Ideologien, die der Bildungsphilosophie der einzelnen Zeitalter bestimmt haben.
b Fähigkeit
- Der Studierende verfügt über die Fähigkeit, das Bild von Kindern unterschiedlichen Zeitperioden aus den Quellen der Bildungsgeschichte zu rekonstruieren.
- Er/sie verwendet sicher die Fachwörter der Erziehungsgeschichte und der Erziehungstheorie, kann Bedeutungsänderungen der einzelnen Begriffe erkennen und ableiten.
c) Attitüde 
   - Der Studierende ist bestrebt, die Werte humanistisch fundierter Bildungssysteme zu verinnerlichen und in der eigenen pädagogischen Praxis durchzusetzen.</t>
  </si>
  <si>
    <t xml:space="preserve">Voraussetzung für die Zulassung zur Prüfung: z.B. mindestens fünfzigprozentige Erfüllung der Klausur am Ende des Semesters.
</t>
  </si>
  <si>
    <t>1. Németh, András (2013): Abhandlungen zur Geschichte der ungarischen Pädagogik und der Schule von dem 18. bis zum 19. Jahrhundert. Gondolat Kiadó, Budapest ISBN: 978-963-693-190-2,   2. Németh, András (2013): Erziehungswissenschaft in Ungarn (1870-1952). Gondolat Kiadó, Budapest, ISBN: 978-963-693-206-0,  3. Pukánszky, Béla (2013): Pädagogische Innenmission oder Sehnsucht nach der Freiheit? Paradigmen der von unten aufgebauten und der von oben regulierten Pädagogik in Ungarn, Gondolat Kiadó, Budapest, ISBN: 978-963-693-492-7</t>
  </si>
  <si>
    <t xml:space="preserve">OTK2004  </t>
  </si>
  <si>
    <t xml:space="preserve">Blokkszeminárium - német (Blockseminar) </t>
  </si>
  <si>
    <t>Fachliche Rahmenlehrpläne. Kritik am Inhalt von Rahmenlehrplänen. Mögliche Fehler in der Unterrichtsgestaltung. Humor und Spiele im Unterricht. Präsentation von didaktischen Spielen. Probleme bei der Gestaltung eines IKT-gestützten Lehr-Lern-Prozesses.
Probleme bei der Gestaltung von Arbeitsformen und -methoden. Wann ist Frontalarbeit sinnvoll? Voraussetzungen für die erfolgreiche Anwendung von Team- und Partnerarbeit. Individuelle Arbeiten planen und durchführen. Interpretierende Darstellung und Analyse einiger Komponenten der Schulpraxis. Feststellung der Stärken und Schwächen. Probleme, die während der Zusammenarbeit mit dem Mentor aufgetreten sind. Probleme bei der Zusammenarbeit mit Studierenden, mögliche Konflikte.</t>
  </si>
  <si>
    <t>a) Wissen – Er/sie verfügt über umfassende Kenntnisse des rechtlichen Hintergrunds des öffentlichen Bildungswesens, der grundlegenden Dokumente, die den Betrieb von Schulen bestimmen. b) Fähigkeit – Er/sie is fähig, Bildungs- und Schuldokumente zu analysieren, um ihre "Botschaften" in ihre eigene Designarbeit einzubauen. – Er/sie kann pädagogische Situationen reflektierend analysieren und bewerten. – Er/sie kann die Komponenten des Unterrichts in ihrer eigenen Komplexität interpretieren. c) Attitüde – Er/sie denkt umfassend über pädagogische Prozesse nach. – Er/sie bemüht sich, reflektierendes Denken zu entwickeln. – Er/sie strebt danach, kollaborative Designtechniken anzuwenden.</t>
  </si>
  <si>
    <t xml:space="preserve">Aktive Unterrichtsteilnahme, Präsentation und Analyse von drei eigenen Unterrichtsplänen, PPT-illustrierte Analyse von Schulpraxisergebnissen. </t>
  </si>
  <si>
    <t>1. Gudjons, Herbert (2011): Frontalunterricht – neu entdeckt. 3., aktualisierte Auflage, Julius Klinkhardt, Bad Heilbrunn, ISBN: 978-3-8385-3611-8
2. Gugel, Günther (2011): 2000 Methoden für Schule und Lehrerbildung. Weinheim, Basel, ISBN: 978-3-407-29134-9
3. Wyss, Corinne (2013): Unterricht und Reflexion. Waxmann, Münster – New York – München – Berlin, ISBN: 978-3-8309-7987-6</t>
  </si>
  <si>
    <t xml:space="preserve">OTK2005 </t>
  </si>
  <si>
    <t>Szakmai identitás fejlesztése - angol</t>
  </si>
  <si>
    <t>A kurzus menetét csoportdinamikai folyamatok szabják meg. Témája a következő: 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</si>
  <si>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The process of the course directed by the dynamics of the group. Issues are: self-awareness, consciousness of the self-knowledge, personality shaping effects of the self-image; role expectations and self- knowledge. Self- esteem, human needs, motivation,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</si>
  <si>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t>
  </si>
  <si>
    <t xml:space="preserve">a) Knowledge: 
The qualified teacher knows the skills and concepts which attached to the pedagogue field. Owned knowledge of the role of reflective thinking in professional development. b) Ability: 
The student own appropriate self-awareness, has to be able to critical reflection about her/his own behaviour and personality and used unprejudiced approaches. To be able to recognize and manage professionally the prejudicial and stereotypical way of thinking and behaviour. Be in possession of tolerant, emphatic and assertive attitude which are necessities of the education. c) Attitude: Using democratic values and responsibility, be committed to accept different aspects, be open to get acquainted with others point of view and respect them. Be able to collaborate and communicate with pupils, parents, school communities efficiently and to be able to make partnership with parents come from different social stratum, cultural, national, ethnical background. To endeavour to develop self-knowledge, and their own personality, and to maintain their physical and mental health. </t>
  </si>
  <si>
    <t>active participation in the college course;a home assignment: submission of a self-reflecttion about the course</t>
  </si>
  <si>
    <t xml:space="preserve">OTK9102 </t>
  </si>
  <si>
    <t>A mentor és konzulens által kialakított értékelés</t>
  </si>
  <si>
    <t>Assessment developed by the mentor and consultant</t>
  </si>
  <si>
    <t>OTK9300</t>
  </si>
  <si>
    <t>OTK5005</t>
  </si>
  <si>
    <t xml:space="preserve">Pályaismereti és pályaszocializációs gyakorlat 3. </t>
  </si>
  <si>
    <t>Practice in Career Awareness and Career Socialisation 3.</t>
  </si>
  <si>
    <t xml:space="preserve">A hallgatók megismerkednek az összetételében heterogén tanulói csoportokkal, megfigyelik a tanórákon zajló interakciókat, és az osztálytermi méltányosság megteremtésének lehetőségeit, a státuszhelyzet kezelését. Megfigyelik a differenciált tanóraszervezés, és a személyre szabott differenciálás gyakorlatát és a pedagógusok által alkalmazott módszereket.  </t>
  </si>
  <si>
    <t>Undergraduates become acquainted with groups of students that are heterogeneous in their composition, observe interactions that take place in the classroom, the possibilities of creating fairness in the classroom and status situation management. They observe the practice of differentiated lesson organization, personalized differentiation and the methods used by teachers.</t>
  </si>
  <si>
    <t>Tudás: Ismeri és érti a nevelés-oktatás és az értékközvetítés összefüggéseit. Rendelkezik a tanulási környezet megteremtéséhez szükséges ismeretekkel. Képesség: Képes a rá bízott tanulókból közösséget formálni, továbbá az iskolai és osztálytermi környezetben megvalósuló toleráns, esélyteremtő légkör megteremtésére. Attitűd: Nyitott a megismerés, illetve a tapasztalatszerzés iránt. A tervezés során együttműködik a munkatársakkal és a tanulókkal, kész figyelembe venni az adott tanulócsoport és az intézmény sajátosságait.</t>
  </si>
  <si>
    <t>Knowledge: Knows and understands the connections between education and value transmission. Has the knowledge needed to create a learning environment.  Ability: Able to form a community of the students entrusted to them, as well as to create a tolerant, opportunity-creating atmosphere in the school and classroom environment. Attitude: Open to knowledge and experience. Cooperates with colleagues and students during the planning, is ready to take into account the specifics of the given group of students and the institution.</t>
  </si>
  <si>
    <t>signature with qualification</t>
  </si>
  <si>
    <t>Making 6-8 notes in the form of a reflective diary with the mentor's confirmation</t>
  </si>
  <si>
    <t>1. Bagdy Emőke (1997): A pedagógus hivatásszemélyisége. KLTE Pszichológiai Intézet, Debrecen
2. Ludányi Ágnes (2000): A megváltozott tanárszerepek és korszerű értelmezésük a
pedagógusképzésben. Doktori disszertáció, ELTE, Budapest.
3. Dudás Margit (2007): Tanárjelöltek belépő nézeteinek feltárása. In: Falus Iván (szerk.): A tanárrá válás folyamata. Gondolat Kiadó, Budapest. 46-120.
4. Hegyi Ildikó (1996): Siker és kudarc a pedagógus munkájában. Okker Kiadó, Budapest.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</si>
</sst>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charset val="238"/>
      <scheme val="minor"/>
    </font>
    <font>
      <sz val="11"/>
      <color rgb="FFFF0000"/>
      <name val="Calibri"/>
      <family val="2"/>
      <charset val="238"/>
      <scheme val="minor"/>
    </font>
    <font>
      <sz val="10"/>
      <color indexed="8"/>
      <name val="Arial"/>
      <family val="2"/>
      <charset val="238"/>
    </font>
    <font>
      <sz val="10"/>
      <name val="Arial"/>
      <family val="2"/>
      <charset val="238"/>
    </font>
    <font>
      <b/>
      <sz val="11"/>
      <name val="Arial"/>
      <family val="2"/>
      <charset val="238"/>
    </font>
    <font>
      <sz val="11"/>
      <color indexed="8"/>
      <name val="Arial"/>
      <family val="2"/>
      <charset val="238"/>
    </font>
    <font>
      <sz val="11"/>
      <color theme="1"/>
      <name val="Arial"/>
      <family val="2"/>
      <charset val="238"/>
    </font>
    <font>
      <sz val="9"/>
      <name val="Arial"/>
      <family val="2"/>
      <charset val="238"/>
    </font>
    <font>
      <b/>
      <sz val="10"/>
      <color indexed="8"/>
      <name val="Arial"/>
      <family val="2"/>
      <charset val="238"/>
    </font>
    <font>
      <b/>
      <sz val="10"/>
      <color rgb="FFFF0000"/>
      <name val="Arial"/>
      <family val="2"/>
      <charset val="238"/>
    </font>
    <font>
      <sz val="11"/>
      <name val="Arial"/>
      <family val="2"/>
      <charset val="238"/>
    </font>
    <font>
      <b/>
      <sz val="10"/>
      <name val="Arial"/>
      <family val="2"/>
      <charset val="238"/>
    </font>
    <font>
      <b/>
      <sz val="8"/>
      <color indexed="9"/>
      <name val="Arial"/>
      <family val="2"/>
      <charset val="238"/>
    </font>
    <font>
      <b/>
      <sz val="11"/>
      <color indexed="8"/>
      <name val="Arial"/>
      <family val="2"/>
      <charset val="238"/>
    </font>
    <font>
      <sz val="10"/>
      <color rgb="FFFF0000"/>
      <name val="Arial"/>
      <family val="2"/>
      <charset val="238"/>
    </font>
    <font>
      <b/>
      <sz val="11"/>
      <color rgb="FFFF0000"/>
      <name val="Arial"/>
      <family val="2"/>
      <charset val="238"/>
    </font>
    <font>
      <sz val="11"/>
      <color indexed="8"/>
      <name val="Arial"/>
      <family val="2"/>
    </font>
    <font>
      <sz val="11"/>
      <color rgb="FF000000"/>
      <name val="Arial"/>
      <family val="2"/>
      <charset val="1"/>
    </font>
    <font>
      <b/>
      <sz val="15"/>
      <color theme="3"/>
      <name val="Calibri"/>
      <family val="2"/>
      <charset val="238"/>
      <scheme val="minor"/>
    </font>
    <font>
      <vertAlign val="superscript"/>
      <sz val="11"/>
      <name val="Arial"/>
      <family val="2"/>
      <charset val="238"/>
    </font>
    <font>
      <sz val="9"/>
      <color theme="5" tint="-0.499984740745262"/>
      <name val="Calibri"/>
      <family val="2"/>
      <charset val="238"/>
      <scheme val="minor"/>
    </font>
    <font>
      <b/>
      <sz val="16"/>
      <name val="Arial"/>
      <family val="2"/>
      <charset val="238"/>
    </font>
    <font>
      <sz val="11"/>
      <name val="Garamond"/>
      <family val="1"/>
      <charset val="238"/>
    </font>
    <font>
      <b/>
      <sz val="11"/>
      <name val="Arial"/>
      <family val="2"/>
    </font>
    <font>
      <b/>
      <sz val="12"/>
      <name val="Garamond"/>
      <family val="1"/>
    </font>
    <font>
      <b/>
      <sz val="12"/>
      <color rgb="FFFFFFFF"/>
      <name val="Arial"/>
      <family val="2"/>
      <charset val="238"/>
    </font>
    <font>
      <sz val="11"/>
      <name val="Arial"/>
      <family val="2"/>
      <charset val="1"/>
    </font>
    <font>
      <vertAlign val="superscript"/>
      <sz val="11"/>
      <name val="Arial"/>
      <family val="2"/>
      <charset val="1"/>
    </font>
  </fonts>
  <fills count="12">
    <fill>
      <patternFill patternType="none"/>
    </fill>
    <fill>
      <patternFill patternType="gray125"/>
    </fill>
    <fill>
      <patternFill patternType="solid">
        <fgColor theme="9"/>
        <bgColor indexed="64"/>
      </patternFill>
    </fill>
    <fill>
      <patternFill patternType="solid">
        <fgColor theme="4" tint="-0.499984740745262"/>
        <bgColor indexed="9"/>
      </patternFill>
    </fill>
    <fill>
      <patternFill patternType="solid">
        <fgColor theme="4" tint="-0.499984740745262"/>
        <bgColor indexed="64"/>
      </patternFill>
    </fill>
    <fill>
      <patternFill patternType="solid">
        <fgColor indexed="22"/>
        <bgColor indexed="64"/>
      </patternFill>
    </fill>
    <fill>
      <patternFill patternType="solid">
        <fgColor rgb="FFC1D8F2"/>
        <bgColor rgb="FFD9D9D9"/>
      </patternFill>
    </fill>
    <fill>
      <patternFill patternType="solid">
        <fgColor theme="4" tint="0.59999389629810485"/>
        <bgColor indexed="64"/>
      </patternFill>
    </fill>
    <fill>
      <patternFill patternType="solid">
        <fgColor theme="0"/>
        <bgColor indexed="64"/>
      </patternFill>
    </fill>
    <fill>
      <patternFill patternType="solid">
        <fgColor rgb="FF1F4E78"/>
        <bgColor rgb="FFFFFFFF"/>
      </patternFill>
    </fill>
    <fill>
      <patternFill patternType="solid">
        <fgColor rgb="FFF8CBAD"/>
        <bgColor rgb="FF000000"/>
      </patternFill>
    </fill>
    <fill>
      <patternFill patternType="solid">
        <fgColor rgb="FFFFFFFF"/>
        <bgColor rgb="FF000000"/>
      </patternFill>
    </fill>
  </fills>
  <borders count="29">
    <border>
      <left/>
      <right/>
      <top/>
      <bottom/>
      <diagonal/>
    </border>
    <border>
      <left/>
      <right style="thin">
        <color theme="0"/>
      </right>
      <top/>
      <bottom/>
      <diagonal/>
    </border>
    <border>
      <left style="thin">
        <color theme="0"/>
      </left>
      <right style="thin">
        <color theme="0"/>
      </right>
      <top/>
      <bottom/>
      <diagonal/>
    </border>
    <border>
      <left style="thin">
        <color theme="0"/>
      </left>
      <right/>
      <top/>
      <bottom style="thin">
        <color indexed="22"/>
      </bottom>
      <diagonal/>
    </border>
    <border>
      <left/>
      <right style="thin">
        <color theme="0"/>
      </right>
      <top/>
      <bottom style="thin">
        <color indexed="22"/>
      </bottom>
      <diagonal/>
    </border>
    <border>
      <left style="thin">
        <color theme="0"/>
      </left>
      <right style="thin">
        <color theme="0"/>
      </right>
      <top/>
      <bottom style="thin">
        <color indexed="22"/>
      </bottom>
      <diagonal/>
    </border>
    <border>
      <left/>
      <right/>
      <top style="thin">
        <color indexed="22"/>
      </top>
      <bottom style="thin">
        <color indexed="22"/>
      </bottom>
      <diagonal/>
    </border>
    <border>
      <left style="thin">
        <color theme="0"/>
      </left>
      <right style="thin">
        <color theme="0"/>
      </right>
      <top style="thin">
        <color indexed="22"/>
      </top>
      <bottom style="thin">
        <color indexed="22"/>
      </bottom>
      <diagonal/>
    </border>
    <border>
      <left/>
      <right/>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rgb="FFC0C0C0"/>
      </left>
      <right style="thin">
        <color rgb="FFC0C0C0"/>
      </right>
      <top style="thin">
        <color rgb="FFC0C0C0"/>
      </top>
      <bottom style="thin">
        <color rgb="FFC0C0C0"/>
      </bottom>
      <diagonal/>
    </border>
    <border>
      <left/>
      <right/>
      <top/>
      <bottom style="thick">
        <color theme="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22"/>
      </left>
      <right/>
      <top style="thin">
        <color indexed="22"/>
      </top>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
      <left/>
      <right style="thin">
        <color indexed="64"/>
      </right>
      <top style="thin">
        <color indexed="64"/>
      </top>
      <bottom/>
      <diagonal/>
    </border>
  </borders>
  <cellStyleXfs count="2">
    <xf numFmtId="0" fontId="0" fillId="0" borderId="0"/>
    <xf numFmtId="0" fontId="18" fillId="0" borderId="15" applyNumberFormat="0" applyFill="0" applyAlignment="0" applyProtection="0"/>
  </cellStyleXfs>
  <cellXfs count="131">
    <xf numFmtId="0" fontId="0" fillId="0" borderId="0" xfId="0"/>
    <xf numFmtId="1" fontId="2" fillId="0" borderId="0" xfId="0" applyNumberFormat="1" applyFont="1" applyAlignment="1">
      <alignment vertical="center"/>
    </xf>
    <xf numFmtId="0" fontId="3" fillId="0" borderId="0" xfId="0" applyFont="1" applyFill="1" applyAlignment="1">
      <alignment vertical="center"/>
    </xf>
    <xf numFmtId="1" fontId="3" fillId="0" borderId="0" xfId="0" applyNumberFormat="1" applyFont="1" applyFill="1" applyAlignment="1">
      <alignment horizontal="center" vertical="center"/>
    </xf>
    <xf numFmtId="1" fontId="4" fillId="0" borderId="0" xfId="0" applyNumberFormat="1" applyFont="1" applyFill="1" applyAlignment="1">
      <alignment horizontal="left" vertical="center"/>
    </xf>
    <xf numFmtId="0" fontId="2" fillId="0" borderId="0" xfId="0" applyFont="1" applyAlignment="1">
      <alignment horizontal="center" vertical="center"/>
    </xf>
    <xf numFmtId="1" fontId="2" fillId="0" borderId="0" xfId="0" applyNumberFormat="1" applyFont="1" applyFill="1" applyAlignment="1">
      <alignment vertical="center"/>
    </xf>
    <xf numFmtId="0" fontId="6" fillId="2" borderId="0" xfId="0" applyFont="1" applyFill="1" applyAlignment="1">
      <alignment horizontal="left" vertical="top"/>
    </xf>
    <xf numFmtId="0" fontId="5" fillId="2" borderId="0" xfId="0" applyFont="1" applyFill="1" applyAlignment="1">
      <alignment vertical="center"/>
    </xf>
    <xf numFmtId="0" fontId="7" fillId="0" borderId="0" xfId="0" applyFont="1" applyFill="1" applyAlignment="1">
      <alignment horizontal="right" vertical="center"/>
    </xf>
    <xf numFmtId="0" fontId="0" fillId="0" borderId="0" xfId="0" applyFill="1"/>
    <xf numFmtId="0" fontId="5" fillId="0" borderId="0" xfId="0" applyFont="1" applyFill="1" applyBorder="1" applyAlignment="1">
      <alignment vertical="center" wrapText="1"/>
    </xf>
    <xf numFmtId="0" fontId="5" fillId="0" borderId="0" xfId="0" applyFont="1" applyFill="1" applyAlignment="1">
      <alignment vertical="center"/>
    </xf>
    <xf numFmtId="1" fontId="8" fillId="0" borderId="0" xfId="0" applyNumberFormat="1" applyFont="1" applyFill="1" applyAlignment="1">
      <alignment horizontal="center" vertical="center"/>
    </xf>
    <xf numFmtId="0" fontId="3" fillId="0" borderId="0" xfId="0" applyFont="1" applyFill="1" applyAlignment="1">
      <alignment horizontal="center" vertical="center"/>
    </xf>
    <xf numFmtId="0" fontId="5" fillId="0" borderId="0" xfId="0" applyFont="1" applyFill="1" applyBorder="1" applyAlignment="1">
      <alignment horizontal="left" vertical="top" wrapText="1"/>
    </xf>
    <xf numFmtId="0" fontId="5" fillId="0" borderId="0" xfId="0" applyFont="1" applyAlignment="1">
      <alignment vertical="center"/>
    </xf>
    <xf numFmtId="1" fontId="9" fillId="0" borderId="0" xfId="0" applyNumberFormat="1" applyFont="1" applyFill="1" applyAlignment="1">
      <alignment vertical="center"/>
    </xf>
    <xf numFmtId="1" fontId="8" fillId="0" borderId="0" xfId="0" applyNumberFormat="1" applyFont="1" applyAlignment="1">
      <alignment horizontal="center" vertical="center"/>
    </xf>
    <xf numFmtId="1" fontId="9" fillId="0" borderId="0" xfId="0" applyNumberFormat="1" applyFont="1" applyAlignment="1">
      <alignment horizontal="center" vertical="center"/>
    </xf>
    <xf numFmtId="1" fontId="9" fillId="0" borderId="0" xfId="0" applyNumberFormat="1" applyFont="1" applyFill="1" applyAlignment="1">
      <alignment horizontal="center" vertical="center"/>
    </xf>
    <xf numFmtId="0" fontId="3" fillId="0" borderId="0" xfId="0" applyFont="1" applyFill="1" applyBorder="1" applyAlignment="1">
      <alignment horizontal="center" vertical="center"/>
    </xf>
    <xf numFmtId="1" fontId="2" fillId="0" borderId="0" xfId="0" applyNumberFormat="1" applyFont="1" applyAlignment="1">
      <alignment horizontal="center" vertical="center"/>
    </xf>
    <xf numFmtId="0" fontId="2" fillId="0" borderId="0" xfId="0" applyFont="1" applyAlignment="1">
      <alignment vertical="center"/>
    </xf>
    <xf numFmtId="0" fontId="10" fillId="0" borderId="0" xfId="0" applyFont="1" applyFill="1" applyAlignment="1">
      <alignment horizontal="left" vertical="center"/>
    </xf>
    <xf numFmtId="1" fontId="11" fillId="0" borderId="0" xfId="0" applyNumberFormat="1" applyFont="1" applyFill="1" applyAlignment="1">
      <alignment horizontal="center" vertical="center"/>
    </xf>
    <xf numFmtId="0" fontId="11" fillId="0" borderId="0" xfId="0" applyFont="1" applyFill="1" applyAlignment="1">
      <alignment horizontal="left" vertical="center"/>
    </xf>
    <xf numFmtId="0" fontId="4" fillId="0" borderId="0" xfId="0" applyFont="1" applyFill="1" applyAlignment="1">
      <alignment horizontal="center" vertical="center"/>
    </xf>
    <xf numFmtId="0" fontId="2" fillId="0" borderId="0" xfId="0" applyFont="1" applyAlignment="1">
      <alignment vertical="center" wrapText="1"/>
    </xf>
    <xf numFmtId="1" fontId="7" fillId="0" borderId="0" xfId="0" applyNumberFormat="1" applyFont="1" applyFill="1" applyBorder="1" applyAlignment="1">
      <alignment horizontal="center" vertical="center" wrapText="1"/>
    </xf>
    <xf numFmtId="0" fontId="11" fillId="0" borderId="0" xfId="0" applyFont="1" applyFill="1" applyAlignment="1">
      <alignment horizontal="center" vertical="center"/>
    </xf>
    <xf numFmtId="1" fontId="12" fillId="3" borderId="6" xfId="0" applyNumberFormat="1" applyFont="1" applyFill="1" applyBorder="1" applyAlignment="1" applyProtection="1">
      <alignment horizontal="center" vertical="center" wrapText="1"/>
      <protection locked="0"/>
    </xf>
    <xf numFmtId="1" fontId="12" fillId="3" borderId="7" xfId="0" applyNumberFormat="1" applyFont="1" applyFill="1" applyBorder="1" applyAlignment="1">
      <alignment horizontal="center" vertical="center"/>
    </xf>
    <xf numFmtId="1" fontId="5" fillId="0" borderId="9" xfId="0" applyNumberFormat="1" applyFont="1" applyFill="1" applyBorder="1" applyAlignment="1">
      <alignment vertical="center" wrapText="1"/>
    </xf>
    <xf numFmtId="0" fontId="5" fillId="0" borderId="9" xfId="0" applyFont="1" applyFill="1" applyBorder="1" applyAlignment="1">
      <alignment vertical="center" wrapText="1"/>
    </xf>
    <xf numFmtId="1" fontId="5" fillId="5" borderId="9" xfId="0" applyNumberFormat="1" applyFont="1" applyFill="1" applyBorder="1" applyAlignment="1">
      <alignment vertical="center" wrapText="1"/>
    </xf>
    <xf numFmtId="0" fontId="5" fillId="5" borderId="9" xfId="0" applyFont="1" applyFill="1" applyBorder="1" applyAlignment="1">
      <alignment vertical="center" wrapText="1"/>
    </xf>
    <xf numFmtId="1" fontId="13" fillId="5" borderId="9" xfId="0" applyNumberFormat="1" applyFont="1" applyFill="1" applyBorder="1" applyAlignment="1">
      <alignment horizontal="center" vertical="center"/>
    </xf>
    <xf numFmtId="0" fontId="5" fillId="5" borderId="9" xfId="0" applyFont="1" applyFill="1" applyBorder="1" applyAlignment="1">
      <alignment horizontal="center" vertical="center"/>
    </xf>
    <xf numFmtId="0" fontId="14" fillId="5" borderId="9" xfId="0" applyFont="1" applyFill="1" applyBorder="1" applyAlignment="1">
      <alignment vertical="center" wrapText="1"/>
    </xf>
    <xf numFmtId="1" fontId="5" fillId="5" borderId="9" xfId="0" applyNumberFormat="1" applyFont="1" applyFill="1" applyBorder="1" applyAlignment="1">
      <alignment horizontal="center" vertical="center"/>
    </xf>
    <xf numFmtId="1" fontId="13" fillId="5" borderId="9" xfId="0" applyNumberFormat="1" applyFont="1" applyFill="1" applyBorder="1" applyAlignment="1">
      <alignment horizontal="center" vertical="center" wrapText="1"/>
    </xf>
    <xf numFmtId="0" fontId="16" fillId="5" borderId="9" xfId="0" applyFont="1" applyFill="1" applyBorder="1" applyAlignment="1">
      <alignment vertical="center" wrapText="1"/>
    </xf>
    <xf numFmtId="0" fontId="5" fillId="5" borderId="10" xfId="0" applyFont="1" applyFill="1" applyBorder="1" applyAlignment="1">
      <alignment vertical="center" wrapText="1"/>
    </xf>
    <xf numFmtId="0" fontId="2" fillId="0" borderId="0" xfId="0" applyFont="1" applyBorder="1" applyAlignment="1">
      <alignment vertical="center" wrapText="1"/>
    </xf>
    <xf numFmtId="0" fontId="17" fillId="6" borderId="14" xfId="0" applyFont="1" applyFill="1" applyBorder="1" applyAlignment="1">
      <alignment vertical="center" wrapText="1"/>
    </xf>
    <xf numFmtId="0" fontId="13" fillId="2" borderId="13" xfId="0" applyFont="1" applyFill="1" applyBorder="1" applyAlignment="1">
      <alignment vertical="center"/>
    </xf>
    <xf numFmtId="0" fontId="13" fillId="0" borderId="13" xfId="0" applyFont="1" applyFill="1" applyBorder="1" applyAlignment="1">
      <alignment vertical="center"/>
    </xf>
    <xf numFmtId="0" fontId="2" fillId="0" borderId="0" xfId="0" applyFont="1" applyFill="1" applyAlignment="1">
      <alignment horizontal="center" vertical="center"/>
    </xf>
    <xf numFmtId="0" fontId="10" fillId="0" borderId="16" xfId="0" applyFont="1" applyFill="1" applyBorder="1" applyAlignment="1">
      <alignment vertical="center" wrapText="1"/>
    </xf>
    <xf numFmtId="0" fontId="10" fillId="0" borderId="16" xfId="0" applyFont="1" applyFill="1" applyBorder="1" applyAlignment="1">
      <alignment horizontal="center" vertical="center" wrapText="1"/>
    </xf>
    <xf numFmtId="1" fontId="10" fillId="0" borderId="16" xfId="0" applyNumberFormat="1" applyFont="1" applyFill="1" applyBorder="1" applyAlignment="1">
      <alignment horizontal="center" vertical="center" wrapText="1"/>
    </xf>
    <xf numFmtId="1" fontId="4" fillId="0" borderId="16" xfId="0" applyNumberFormat="1" applyFont="1" applyFill="1" applyBorder="1" applyAlignment="1">
      <alignment horizontal="center" vertical="center" wrapText="1"/>
    </xf>
    <xf numFmtId="0" fontId="10" fillId="0" borderId="16" xfId="0" applyFont="1" applyFill="1" applyBorder="1" applyAlignment="1">
      <alignment horizontal="center" vertical="center"/>
    </xf>
    <xf numFmtId="0" fontId="10" fillId="7" borderId="16" xfId="0" applyFont="1" applyFill="1" applyBorder="1" applyAlignment="1">
      <alignment vertical="center" wrapText="1"/>
    </xf>
    <xf numFmtId="0" fontId="10" fillId="7" borderId="16" xfId="0" applyFont="1" applyFill="1" applyBorder="1" applyAlignment="1">
      <alignment horizontal="center" vertical="center" wrapText="1"/>
    </xf>
    <xf numFmtId="1" fontId="10" fillId="7" borderId="16" xfId="0" applyNumberFormat="1" applyFont="1" applyFill="1" applyBorder="1" applyAlignment="1">
      <alignment horizontal="center" vertical="center" wrapText="1"/>
    </xf>
    <xf numFmtId="1" fontId="4" fillId="7" borderId="16" xfId="0" applyNumberFormat="1" applyFont="1" applyFill="1" applyBorder="1" applyAlignment="1">
      <alignment horizontal="center" vertical="center" wrapText="1"/>
    </xf>
    <xf numFmtId="0" fontId="10" fillId="7" borderId="16" xfId="0" applyFont="1" applyFill="1" applyBorder="1" applyAlignment="1">
      <alignment horizontal="center" vertical="center"/>
    </xf>
    <xf numFmtId="1" fontId="10" fillId="0" borderId="9" xfId="0" applyNumberFormat="1" applyFont="1" applyFill="1" applyBorder="1" applyAlignment="1">
      <alignment vertical="center" wrapText="1"/>
    </xf>
    <xf numFmtId="0" fontId="10" fillId="0" borderId="16" xfId="0" applyFont="1" applyBorder="1" applyAlignment="1">
      <alignment vertical="center" wrapText="1"/>
    </xf>
    <xf numFmtId="0" fontId="10" fillId="0" borderId="16" xfId="0" applyFont="1" applyBorder="1" applyAlignment="1">
      <alignment wrapText="1"/>
    </xf>
    <xf numFmtId="0" fontId="10" fillId="8" borderId="16" xfId="0" applyFont="1" applyFill="1" applyBorder="1" applyAlignment="1">
      <alignment vertical="center" wrapText="1"/>
    </xf>
    <xf numFmtId="0" fontId="10" fillId="8" borderId="16" xfId="0" applyFont="1" applyFill="1" applyBorder="1" applyAlignment="1">
      <alignment horizontal="center" vertical="center" wrapText="1"/>
    </xf>
    <xf numFmtId="1" fontId="10" fillId="8" borderId="16" xfId="0" applyNumberFormat="1" applyFont="1" applyFill="1" applyBorder="1" applyAlignment="1">
      <alignment horizontal="center" vertical="center" wrapText="1"/>
    </xf>
    <xf numFmtId="1" fontId="4" fillId="8" borderId="16" xfId="0" applyNumberFormat="1" applyFont="1" applyFill="1" applyBorder="1" applyAlignment="1">
      <alignment horizontal="center" vertical="center" wrapText="1"/>
    </xf>
    <xf numFmtId="0" fontId="10" fillId="8" borderId="16" xfId="0" applyFont="1" applyFill="1" applyBorder="1" applyAlignment="1">
      <alignment horizontal="center" vertical="center"/>
    </xf>
    <xf numFmtId="0" fontId="5" fillId="2" borderId="0" xfId="0" applyFont="1" applyFill="1" applyBorder="1" applyAlignment="1">
      <alignment vertical="center"/>
    </xf>
    <xf numFmtId="0" fontId="20" fillId="0" borderId="0" xfId="1" applyFont="1" applyBorder="1" applyAlignment="1">
      <alignment horizontal="left" vertical="center" wrapText="1"/>
    </xf>
    <xf numFmtId="0" fontId="3" fillId="2" borderId="0" xfId="0" applyFont="1" applyFill="1" applyAlignment="1">
      <alignment vertical="center"/>
    </xf>
    <xf numFmtId="1" fontId="3" fillId="2" borderId="0" xfId="0" applyNumberFormat="1" applyFont="1" applyFill="1" applyAlignment="1">
      <alignment horizontal="center" vertical="center"/>
    </xf>
    <xf numFmtId="0" fontId="13" fillId="2" borderId="17" xfId="0" applyFont="1" applyFill="1" applyBorder="1" applyAlignment="1">
      <alignment horizontal="left" vertical="center"/>
    </xf>
    <xf numFmtId="0" fontId="13" fillId="2" borderId="13" xfId="0" applyFont="1" applyFill="1" applyBorder="1" applyAlignment="1">
      <alignment horizontal="left" vertical="center"/>
    </xf>
    <xf numFmtId="1" fontId="12" fillId="3" borderId="1" xfId="0" applyNumberFormat="1" applyFont="1" applyFill="1" applyBorder="1" applyAlignment="1">
      <alignment horizontal="center" vertical="center"/>
    </xf>
    <xf numFmtId="1" fontId="12" fillId="3" borderId="4" xfId="0" applyNumberFormat="1" applyFont="1" applyFill="1" applyBorder="1" applyAlignment="1">
      <alignment horizontal="center" vertical="center"/>
    </xf>
    <xf numFmtId="0" fontId="12" fillId="3" borderId="2"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2" xfId="0" applyFont="1" applyFill="1" applyBorder="1" applyAlignment="1">
      <alignment horizontal="center" vertical="center"/>
    </xf>
    <xf numFmtId="0" fontId="12" fillId="3" borderId="5" xfId="0" applyFont="1" applyFill="1" applyBorder="1" applyAlignment="1">
      <alignment horizontal="center" vertical="center"/>
    </xf>
    <xf numFmtId="0" fontId="12" fillId="4" borderId="0" xfId="0" applyFont="1" applyFill="1" applyBorder="1" applyAlignment="1">
      <alignment horizontal="center" vertical="center"/>
    </xf>
    <xf numFmtId="0" fontId="12" fillId="4" borderId="8" xfId="0" applyFont="1" applyFill="1" applyBorder="1" applyAlignment="1">
      <alignment horizontal="center" vertical="center"/>
    </xf>
    <xf numFmtId="1" fontId="15" fillId="5" borderId="9" xfId="0" applyNumberFormat="1" applyFont="1" applyFill="1" applyBorder="1" applyAlignment="1">
      <alignment horizontal="center" vertical="center" wrapText="1"/>
    </xf>
    <xf numFmtId="0" fontId="1" fillId="0" borderId="9" xfId="0" applyFont="1" applyBorder="1" applyAlignment="1">
      <alignment horizontal="center" vertical="center" wrapText="1"/>
    </xf>
    <xf numFmtId="0" fontId="3" fillId="0" borderId="0" xfId="0" applyFont="1" applyFill="1" applyBorder="1" applyAlignment="1">
      <alignment horizontal="center" vertical="center"/>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5" fillId="2" borderId="0" xfId="0" applyFont="1" applyFill="1" applyBorder="1" applyAlignment="1">
      <alignment horizontal="left" vertical="center"/>
    </xf>
    <xf numFmtId="1" fontId="15" fillId="5" borderId="11" xfId="0" applyNumberFormat="1" applyFont="1" applyFill="1" applyBorder="1" applyAlignment="1">
      <alignment horizontal="center" vertical="center" wrapText="1"/>
    </xf>
    <xf numFmtId="0" fontId="1" fillId="0" borderId="12" xfId="0" applyFont="1" applyBorder="1" applyAlignment="1">
      <alignment horizontal="center" vertical="center" wrapText="1"/>
    </xf>
    <xf numFmtId="1" fontId="12" fillId="3" borderId="2" xfId="0" applyNumberFormat="1" applyFont="1" applyFill="1" applyBorder="1" applyAlignment="1">
      <alignment horizontal="center" vertical="center"/>
    </xf>
    <xf numFmtId="1" fontId="12" fillId="3" borderId="5" xfId="0" applyNumberFormat="1" applyFont="1" applyFill="1" applyBorder="1" applyAlignment="1">
      <alignment horizontal="center" vertical="center"/>
    </xf>
    <xf numFmtId="0" fontId="21" fillId="0" borderId="0" xfId="0" applyFont="1" applyFill="1" applyBorder="1" applyAlignment="1">
      <alignment horizontal="left" vertical="center"/>
    </xf>
    <xf numFmtId="0" fontId="22" fillId="0" borderId="0" xfId="0" applyFont="1" applyFill="1" applyBorder="1" applyAlignment="1">
      <alignment vertical="center" wrapText="1"/>
    </xf>
    <xf numFmtId="0" fontId="23" fillId="0" borderId="18" xfId="0" applyFont="1" applyFill="1" applyBorder="1" applyAlignment="1">
      <alignment horizontal="left" vertical="top" wrapText="1"/>
    </xf>
    <xf numFmtId="16" fontId="24" fillId="0" borderId="0" xfId="0" applyNumberFormat="1" applyFont="1" applyFill="1" applyBorder="1" applyAlignment="1">
      <alignment vertical="center" wrapText="1"/>
    </xf>
    <xf numFmtId="0" fontId="21" fillId="0" borderId="18"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25" fillId="9" borderId="19" xfId="0" applyFont="1" applyFill="1" applyBorder="1" applyAlignment="1">
      <alignment horizontal="center" vertical="center" wrapText="1"/>
    </xf>
    <xf numFmtId="0" fontId="25" fillId="9" borderId="19" xfId="0" applyFont="1" applyFill="1" applyBorder="1" applyAlignment="1">
      <alignment horizontal="center" vertical="center"/>
    </xf>
    <xf numFmtId="0" fontId="10" fillId="0" borderId="20" xfId="0" applyFont="1" applyFill="1" applyBorder="1" applyAlignment="1">
      <alignment vertical="center" wrapText="1"/>
    </xf>
    <xf numFmtId="0" fontId="10" fillId="10" borderId="20" xfId="0" applyFont="1" applyFill="1" applyBorder="1" applyAlignment="1">
      <alignment vertical="center" wrapText="1"/>
    </xf>
    <xf numFmtId="0" fontId="10" fillId="0" borderId="20" xfId="0" applyFont="1" applyFill="1" applyBorder="1" applyAlignment="1">
      <alignment horizontal="left" vertical="center" wrapText="1"/>
    </xf>
    <xf numFmtId="0" fontId="10" fillId="10" borderId="20" xfId="0" applyFont="1" applyFill="1" applyBorder="1" applyAlignment="1">
      <alignment horizontal="center" vertical="center" wrapText="1"/>
    </xf>
    <xf numFmtId="0" fontId="26" fillId="0" borderId="21" xfId="0" applyFont="1" applyFill="1" applyBorder="1" applyAlignment="1">
      <alignment vertical="center" wrapText="1"/>
    </xf>
    <xf numFmtId="0" fontId="10" fillId="10" borderId="18" xfId="0" applyFont="1" applyFill="1" applyBorder="1" applyAlignment="1">
      <alignment vertical="center" wrapText="1"/>
    </xf>
    <xf numFmtId="0" fontId="10" fillId="10" borderId="22" xfId="0" applyFont="1" applyFill="1" applyBorder="1" applyAlignment="1">
      <alignment vertical="center" wrapText="1"/>
    </xf>
    <xf numFmtId="0" fontId="10" fillId="10" borderId="23" xfId="0" applyFont="1" applyFill="1" applyBorder="1" applyAlignment="1">
      <alignment vertical="center" wrapText="1"/>
    </xf>
    <xf numFmtId="0" fontId="10" fillId="0" borderId="20" xfId="0" applyFont="1" applyFill="1" applyBorder="1" applyAlignment="1">
      <alignment vertical="center"/>
    </xf>
    <xf numFmtId="0" fontId="26" fillId="0" borderId="20" xfId="0" applyFont="1" applyFill="1" applyBorder="1" applyAlignment="1">
      <alignment vertical="center" wrapText="1"/>
    </xf>
    <xf numFmtId="0" fontId="10" fillId="10" borderId="24" xfId="0" applyFont="1" applyFill="1" applyBorder="1" applyAlignment="1">
      <alignment vertical="center" wrapText="1"/>
    </xf>
    <xf numFmtId="0" fontId="10" fillId="0" borderId="0" xfId="0" applyFont="1" applyFill="1" applyBorder="1" applyAlignment="1">
      <alignment horizontal="justify" vertical="center"/>
    </xf>
    <xf numFmtId="0" fontId="10" fillId="0" borderId="18" xfId="0" applyFont="1" applyFill="1" applyBorder="1" applyAlignment="1">
      <alignment vertical="center" wrapText="1"/>
    </xf>
    <xf numFmtId="0" fontId="10" fillId="10" borderId="21" xfId="0" applyFont="1" applyFill="1" applyBorder="1" applyAlignment="1">
      <alignment vertical="center" wrapText="1"/>
    </xf>
    <xf numFmtId="0" fontId="10" fillId="0" borderId="21" xfId="0" applyFont="1" applyFill="1" applyBorder="1" applyAlignment="1">
      <alignment horizontal="left" vertical="center" wrapText="1"/>
    </xf>
    <xf numFmtId="0" fontId="10" fillId="0" borderId="25" xfId="0" applyFont="1" applyFill="1" applyBorder="1" applyAlignment="1">
      <alignment vertical="center" wrapText="1"/>
    </xf>
    <xf numFmtId="0" fontId="10" fillId="10" borderId="20" xfId="0" applyFont="1" applyFill="1" applyBorder="1" applyAlignment="1">
      <alignment vertical="center"/>
    </xf>
    <xf numFmtId="0" fontId="10" fillId="11" borderId="18" xfId="0" applyFont="1" applyFill="1" applyBorder="1" applyAlignment="1">
      <alignment horizontal="left" vertical="center" wrapText="1"/>
    </xf>
    <xf numFmtId="0" fontId="10" fillId="10" borderId="18" xfId="0" applyFont="1" applyFill="1" applyBorder="1" applyAlignment="1">
      <alignment horizontal="left" vertical="center" wrapText="1"/>
    </xf>
    <xf numFmtId="0" fontId="10" fillId="11" borderId="26" xfId="0" applyFont="1" applyFill="1" applyBorder="1" applyAlignment="1">
      <alignment horizontal="left" vertical="center" wrapText="1"/>
    </xf>
    <xf numFmtId="0" fontId="10" fillId="10" borderId="26" xfId="0" applyFont="1" applyFill="1" applyBorder="1" applyAlignment="1">
      <alignment horizontal="left" vertical="center" wrapText="1"/>
    </xf>
    <xf numFmtId="0" fontId="10" fillId="0" borderId="22" xfId="0" applyFont="1" applyFill="1" applyBorder="1" applyAlignment="1">
      <alignment vertical="center" wrapText="1"/>
    </xf>
    <xf numFmtId="0" fontId="10" fillId="10" borderId="27" xfId="0" applyFont="1" applyFill="1" applyBorder="1" applyAlignment="1">
      <alignment vertical="center" wrapText="1"/>
    </xf>
    <xf numFmtId="0" fontId="10" fillId="0" borderId="23" xfId="0" applyFont="1" applyFill="1" applyBorder="1" applyAlignment="1">
      <alignment vertical="center" wrapText="1"/>
    </xf>
    <xf numFmtId="0" fontId="10" fillId="10" borderId="0" xfId="0" applyFont="1" applyFill="1" applyBorder="1" applyAlignment="1">
      <alignment vertical="center" wrapText="1"/>
    </xf>
    <xf numFmtId="0" fontId="10" fillId="10" borderId="25" xfId="0" applyFont="1" applyFill="1" applyBorder="1" applyAlignment="1">
      <alignment vertical="center" wrapText="1"/>
    </xf>
    <xf numFmtId="0" fontId="26" fillId="10" borderId="20" xfId="0" applyFont="1" applyFill="1" applyBorder="1" applyAlignment="1">
      <alignment vertical="center" wrapText="1"/>
    </xf>
    <xf numFmtId="0" fontId="10" fillId="0" borderId="21" xfId="0" applyFont="1" applyFill="1" applyBorder="1" applyAlignment="1">
      <alignment vertical="center" wrapText="1"/>
    </xf>
    <xf numFmtId="0" fontId="10" fillId="10" borderId="20" xfId="0" applyFont="1" applyFill="1" applyBorder="1" applyAlignment="1">
      <alignment horizontal="left" vertical="center" wrapText="1"/>
    </xf>
    <xf numFmtId="0" fontId="26" fillId="10" borderId="28" xfId="0" applyFont="1" applyFill="1" applyBorder="1" applyAlignment="1">
      <alignment vertical="center" wrapText="1"/>
    </xf>
    <xf numFmtId="0" fontId="26" fillId="10" borderId="18" xfId="0" applyFont="1" applyFill="1" applyBorder="1" applyAlignment="1">
      <alignment vertical="center" wrapText="1"/>
    </xf>
    <xf numFmtId="0" fontId="26" fillId="10" borderId="25" xfId="0" applyFont="1" applyFill="1" applyBorder="1" applyAlignment="1">
      <alignment vertical="center" wrapText="1"/>
    </xf>
  </cellXfs>
  <cellStyles count="2">
    <cellStyle name="Címsor 1" xfId="1" builtinId="16"/>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904875</xdr:colOff>
      <xdr:row>5</xdr:row>
      <xdr:rowOff>142875</xdr:rowOff>
    </xdr:to>
    <xdr:pic>
      <xdr:nvPicPr>
        <xdr:cNvPr id="2" name="Kép 1">
          <a:extLst>
            <a:ext uri="{FF2B5EF4-FFF2-40B4-BE49-F238E27FC236}">
              <a16:creationId xmlns:a16="http://schemas.microsoft.com/office/drawing/2014/main" id="{77B77633-C489-144B-8AAE-AA5FEB6AD3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2400300" cy="10953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rdos.Judit\Desktop\Mintatanterv\2022\Tant&#225;rgyle&#237;r&#225;sok%202022_23\INT&#201;ZM&#201;NYI%20T&#193;J&#201;KOZTAT&#211;%202022-2023\1_felt&#246;lt&#233;s\K_OTK_Tan&#225;ri%20felk&#233;sz&#237;t&#233;s_R&#233;szletes%20t&#225;rgyle&#237;r&#225;sok_2022_jun_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Tantárgyleírás"/>
      <sheetName val="Munka1"/>
    </sheetNames>
    <sheetDataSet>
      <sheetData sheetId="0">
        <row r="8">
          <cell r="B8" t="str">
            <v>kollokvium</v>
          </cell>
          <cell r="C8" t="str">
            <v>examination</v>
          </cell>
        </row>
        <row r="9">
          <cell r="B9" t="str">
            <v>gyakorlati jegy</v>
          </cell>
          <cell r="C9" t="str">
            <v>term grade</v>
          </cell>
        </row>
        <row r="10">
          <cell r="B10" t="str">
            <v>minősített aláírás</v>
          </cell>
          <cell r="C10" t="str">
            <v>signature with qualification</v>
          </cell>
        </row>
        <row r="11">
          <cell r="B11" t="str">
            <v>aláírás</v>
          </cell>
          <cell r="C11" t="str">
            <v>signature</v>
          </cell>
        </row>
      </sheetData>
      <sheetData sheetId="1"/>
      <sheetData sheetId="2"/>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37"/>
  <sheetViews>
    <sheetView tabSelected="1" zoomScaleNormal="100" workbookViewId="0">
      <selection activeCell="B32" sqref="B32"/>
    </sheetView>
  </sheetViews>
  <sheetFormatPr defaultRowHeight="15" x14ac:dyDescent="0.25"/>
  <cols>
    <col min="2" max="2" width="13.28515625" customWidth="1"/>
    <col min="3" max="3" width="46.7109375" customWidth="1"/>
    <col min="4" max="4" width="50.42578125" customWidth="1"/>
    <col min="5" max="5" width="11.42578125" customWidth="1"/>
    <col min="6" max="6" width="37.28515625" customWidth="1"/>
    <col min="13" max="13" width="11.85546875" customWidth="1"/>
  </cols>
  <sheetData>
    <row r="1" spans="1:14" x14ac:dyDescent="0.25">
      <c r="A1" s="1"/>
      <c r="B1" s="2"/>
      <c r="C1" s="44"/>
      <c r="D1" s="46" t="s">
        <v>0</v>
      </c>
      <c r="E1" s="71" t="s">
        <v>109</v>
      </c>
      <c r="F1" s="72"/>
      <c r="G1" s="47"/>
      <c r="H1" s="3"/>
      <c r="I1" s="3"/>
      <c r="J1" s="4" t="s">
        <v>1</v>
      </c>
      <c r="K1" s="48"/>
      <c r="L1" s="2" t="s">
        <v>95</v>
      </c>
      <c r="M1" s="2"/>
      <c r="N1" s="2"/>
    </row>
    <row r="2" spans="1:14" s="10" customFormat="1" x14ac:dyDescent="0.25">
      <c r="A2" s="6"/>
      <c r="B2" s="2"/>
      <c r="C2" s="83"/>
      <c r="D2" s="86" t="s">
        <v>105</v>
      </c>
      <c r="E2" s="86"/>
      <c r="F2" s="86"/>
      <c r="G2" s="86"/>
      <c r="H2" s="86"/>
      <c r="I2" s="86"/>
      <c r="J2" s="86"/>
      <c r="K2" s="86"/>
      <c r="L2" s="86"/>
      <c r="M2" s="9"/>
    </row>
    <row r="3" spans="1:14" s="10" customFormat="1" x14ac:dyDescent="0.25">
      <c r="A3" s="6"/>
      <c r="B3" s="2"/>
      <c r="C3" s="83"/>
      <c r="D3" s="67" t="s">
        <v>106</v>
      </c>
      <c r="E3" s="7"/>
      <c r="F3" s="8"/>
      <c r="G3" s="69"/>
      <c r="H3" s="70"/>
      <c r="I3" s="70"/>
      <c r="J3" s="70"/>
      <c r="K3" s="70"/>
      <c r="L3" s="70"/>
      <c r="M3" s="9"/>
    </row>
    <row r="4" spans="1:14" x14ac:dyDescent="0.25">
      <c r="A4" s="1"/>
      <c r="B4" s="2"/>
      <c r="C4" s="83"/>
      <c r="D4" s="11" t="s">
        <v>2</v>
      </c>
      <c r="E4" s="11" t="s">
        <v>3</v>
      </c>
      <c r="F4" s="12"/>
      <c r="G4" s="2"/>
      <c r="H4" s="3"/>
      <c r="I4" s="3"/>
      <c r="J4" s="13"/>
      <c r="K4" s="14"/>
      <c r="L4" s="14"/>
      <c r="M4" s="9"/>
    </row>
    <row r="5" spans="1:14" x14ac:dyDescent="0.25">
      <c r="A5" s="1"/>
      <c r="B5" s="2"/>
      <c r="C5" s="83"/>
      <c r="D5" s="11" t="s">
        <v>4</v>
      </c>
      <c r="E5" s="15">
        <v>120</v>
      </c>
      <c r="F5" s="16"/>
      <c r="G5" s="2"/>
      <c r="H5" s="3"/>
      <c r="I5" s="17"/>
      <c r="J5" s="18"/>
      <c r="K5" s="17"/>
      <c r="L5" s="19"/>
      <c r="M5" s="20" t="s">
        <v>5</v>
      </c>
    </row>
    <row r="6" spans="1:14" x14ac:dyDescent="0.25">
      <c r="A6" s="1"/>
      <c r="B6" s="2"/>
      <c r="C6" s="21"/>
      <c r="D6" s="16" t="s">
        <v>6</v>
      </c>
      <c r="E6" s="16" t="s">
        <v>108</v>
      </c>
      <c r="F6" s="16"/>
      <c r="G6" s="2"/>
      <c r="H6" s="3"/>
      <c r="I6" s="22"/>
      <c r="J6" s="18"/>
      <c r="K6" s="17" t="s">
        <v>7</v>
      </c>
      <c r="L6" s="19"/>
      <c r="M6" s="20">
        <f>SUM(H19,H28,H31,H37)</f>
        <v>144</v>
      </c>
    </row>
    <row r="7" spans="1:14" x14ac:dyDescent="0.25">
      <c r="A7" s="1"/>
      <c r="B7" s="2"/>
      <c r="C7" s="21"/>
      <c r="D7" s="23"/>
      <c r="E7" s="23"/>
      <c r="F7" s="24"/>
      <c r="G7" s="2"/>
      <c r="H7" s="3"/>
      <c r="I7" s="3"/>
      <c r="J7" s="25"/>
      <c r="K7" s="5"/>
      <c r="L7" s="25"/>
      <c r="M7" s="68"/>
    </row>
    <row r="8" spans="1:14" ht="15" customHeight="1" x14ac:dyDescent="0.25">
      <c r="A8" s="26" t="s">
        <v>26</v>
      </c>
      <c r="B8" s="27"/>
      <c r="C8" s="28"/>
      <c r="D8" s="27"/>
      <c r="E8" s="27"/>
      <c r="F8" s="27"/>
      <c r="G8" s="23"/>
      <c r="H8" s="22"/>
      <c r="I8" s="29"/>
      <c r="J8" s="30"/>
      <c r="K8" s="23"/>
      <c r="L8" s="30"/>
      <c r="M8" s="23"/>
    </row>
    <row r="9" spans="1:14" ht="44.25" customHeight="1" x14ac:dyDescent="0.25">
      <c r="A9" s="73" t="s">
        <v>8</v>
      </c>
      <c r="B9" s="75" t="s">
        <v>9</v>
      </c>
      <c r="C9" s="75" t="s">
        <v>10</v>
      </c>
      <c r="D9" s="77" t="s">
        <v>11</v>
      </c>
      <c r="E9" s="77" t="s">
        <v>12</v>
      </c>
      <c r="F9" s="77" t="s">
        <v>13</v>
      </c>
      <c r="G9" s="75" t="s">
        <v>14</v>
      </c>
      <c r="H9" s="84" t="s">
        <v>15</v>
      </c>
      <c r="I9" s="85"/>
      <c r="J9" s="89" t="s">
        <v>16</v>
      </c>
      <c r="K9" s="75" t="s">
        <v>17</v>
      </c>
      <c r="L9" s="75" t="s">
        <v>18</v>
      </c>
      <c r="M9" s="79" t="s">
        <v>19</v>
      </c>
    </row>
    <row r="10" spans="1:14" ht="26.25" customHeight="1" x14ac:dyDescent="0.25">
      <c r="A10" s="74"/>
      <c r="B10" s="76"/>
      <c r="C10" s="76"/>
      <c r="D10" s="78"/>
      <c r="E10" s="78"/>
      <c r="F10" s="78"/>
      <c r="G10" s="76"/>
      <c r="H10" s="31" t="s">
        <v>20</v>
      </c>
      <c r="I10" s="32" t="s">
        <v>21</v>
      </c>
      <c r="J10" s="90"/>
      <c r="K10" s="76"/>
      <c r="L10" s="76"/>
      <c r="M10" s="80"/>
    </row>
    <row r="11" spans="1:14" x14ac:dyDescent="0.25">
      <c r="A11" s="33">
        <v>1</v>
      </c>
      <c r="B11" s="49" t="s">
        <v>27</v>
      </c>
      <c r="C11" s="49" t="s">
        <v>28</v>
      </c>
      <c r="D11" s="49" t="s">
        <v>29</v>
      </c>
      <c r="E11" s="49"/>
      <c r="F11" s="49" t="s">
        <v>30</v>
      </c>
      <c r="G11" s="50" t="s">
        <v>31</v>
      </c>
      <c r="H11" s="51">
        <v>5</v>
      </c>
      <c r="I11" s="51">
        <v>5</v>
      </c>
      <c r="J11" s="52">
        <v>2</v>
      </c>
      <c r="K11" s="53" t="s">
        <v>22</v>
      </c>
      <c r="L11" s="53" t="s">
        <v>23</v>
      </c>
      <c r="M11" s="49" t="s">
        <v>32</v>
      </c>
    </row>
    <row r="12" spans="1:14" x14ac:dyDescent="0.25">
      <c r="A12" s="33">
        <v>1</v>
      </c>
      <c r="B12" s="49" t="s">
        <v>33</v>
      </c>
      <c r="C12" s="49" t="s">
        <v>34</v>
      </c>
      <c r="D12" s="49" t="s">
        <v>35</v>
      </c>
      <c r="E12" s="49"/>
      <c r="F12" s="49" t="s">
        <v>36</v>
      </c>
      <c r="G12" s="50" t="s">
        <v>31</v>
      </c>
      <c r="H12" s="51">
        <v>0</v>
      </c>
      <c r="I12" s="51">
        <v>9</v>
      </c>
      <c r="J12" s="52">
        <v>2</v>
      </c>
      <c r="K12" s="53" t="s">
        <v>37</v>
      </c>
      <c r="L12" s="53" t="s">
        <v>23</v>
      </c>
      <c r="M12" s="49" t="s">
        <v>38</v>
      </c>
    </row>
    <row r="13" spans="1:14" ht="28.5" x14ac:dyDescent="0.25">
      <c r="A13" s="33">
        <v>1</v>
      </c>
      <c r="B13" s="49" t="s">
        <v>48</v>
      </c>
      <c r="C13" s="49" t="s">
        <v>49</v>
      </c>
      <c r="D13" s="60" t="s">
        <v>50</v>
      </c>
      <c r="E13" s="49"/>
      <c r="F13" s="49" t="s">
        <v>51</v>
      </c>
      <c r="G13" s="50" t="s">
        <v>31</v>
      </c>
      <c r="H13" s="51">
        <v>0</v>
      </c>
      <c r="I13" s="51">
        <v>9</v>
      </c>
      <c r="J13" s="52">
        <v>2</v>
      </c>
      <c r="K13" s="53" t="s">
        <v>22</v>
      </c>
      <c r="L13" s="53" t="s">
        <v>23</v>
      </c>
      <c r="M13" s="49" t="s">
        <v>52</v>
      </c>
    </row>
    <row r="14" spans="1:14" x14ac:dyDescent="0.25">
      <c r="A14" s="33">
        <v>1</v>
      </c>
      <c r="B14" s="49" t="s">
        <v>53</v>
      </c>
      <c r="C14" s="49" t="s">
        <v>54</v>
      </c>
      <c r="D14" s="49" t="s">
        <v>55</v>
      </c>
      <c r="E14" s="49"/>
      <c r="F14" s="49" t="s">
        <v>56</v>
      </c>
      <c r="G14" s="50" t="s">
        <v>31</v>
      </c>
      <c r="H14" s="51">
        <v>0</v>
      </c>
      <c r="I14" s="51">
        <v>9</v>
      </c>
      <c r="J14" s="52">
        <v>2</v>
      </c>
      <c r="K14" s="53" t="s">
        <v>22</v>
      </c>
      <c r="L14" s="53" t="s">
        <v>23</v>
      </c>
      <c r="M14" s="49" t="s">
        <v>57</v>
      </c>
    </row>
    <row r="15" spans="1:14" ht="30.75" x14ac:dyDescent="0.25">
      <c r="A15" s="33">
        <v>1</v>
      </c>
      <c r="B15" s="49" t="s">
        <v>62</v>
      </c>
      <c r="C15" s="60" t="s">
        <v>65</v>
      </c>
      <c r="D15" s="49" t="s">
        <v>63</v>
      </c>
      <c r="E15" s="49"/>
      <c r="F15" s="62" t="s">
        <v>107</v>
      </c>
      <c r="G15" s="50" t="s">
        <v>31</v>
      </c>
      <c r="H15" s="51">
        <v>0</v>
      </c>
      <c r="I15" s="51">
        <v>9</v>
      </c>
      <c r="J15" s="52">
        <v>2</v>
      </c>
      <c r="K15" s="53" t="s">
        <v>22</v>
      </c>
      <c r="L15" s="53" t="s">
        <v>23</v>
      </c>
      <c r="M15" s="49" t="s">
        <v>64</v>
      </c>
    </row>
    <row r="16" spans="1:14" x14ac:dyDescent="0.25">
      <c r="A16" s="33">
        <v>1</v>
      </c>
      <c r="B16" s="49" t="s">
        <v>70</v>
      </c>
      <c r="C16" s="49" t="s">
        <v>71</v>
      </c>
      <c r="D16" s="61" t="s">
        <v>72</v>
      </c>
      <c r="E16" s="49"/>
      <c r="F16" s="49" t="s">
        <v>73</v>
      </c>
      <c r="G16" s="50" t="s">
        <v>31</v>
      </c>
      <c r="H16" s="51">
        <v>0</v>
      </c>
      <c r="I16" s="51">
        <v>9</v>
      </c>
      <c r="J16" s="52">
        <v>2</v>
      </c>
      <c r="K16" s="53" t="s">
        <v>22</v>
      </c>
      <c r="L16" s="53" t="s">
        <v>23</v>
      </c>
      <c r="M16" s="49"/>
    </row>
    <row r="17" spans="1:13" ht="28.5" x14ac:dyDescent="0.25">
      <c r="A17" s="33">
        <v>1</v>
      </c>
      <c r="B17" s="49" t="s">
        <v>74</v>
      </c>
      <c r="C17" s="49" t="s">
        <v>75</v>
      </c>
      <c r="D17" s="49" t="s">
        <v>76</v>
      </c>
      <c r="E17" s="49"/>
      <c r="F17" s="49" t="s">
        <v>30</v>
      </c>
      <c r="G17" s="50" t="s">
        <v>31</v>
      </c>
      <c r="H17" s="51">
        <v>5</v>
      </c>
      <c r="I17" s="51">
        <v>0</v>
      </c>
      <c r="J17" s="52">
        <v>2</v>
      </c>
      <c r="K17" s="53" t="s">
        <v>24</v>
      </c>
      <c r="L17" s="53" t="s">
        <v>23</v>
      </c>
      <c r="M17" s="49"/>
    </row>
    <row r="18" spans="1:13" x14ac:dyDescent="0.25">
      <c r="A18" s="35"/>
      <c r="B18" s="36"/>
      <c r="C18" s="36"/>
      <c r="D18" s="36"/>
      <c r="E18" s="36"/>
      <c r="F18" s="36"/>
      <c r="G18" s="36"/>
      <c r="H18" s="37">
        <f>SUM(H11:H17)</f>
        <v>10</v>
      </c>
      <c r="I18" s="37">
        <f>SUM(I11:I17)</f>
        <v>50</v>
      </c>
      <c r="J18" s="37">
        <f>SUM(J11:J17)</f>
        <v>14</v>
      </c>
      <c r="K18" s="38"/>
      <c r="L18" s="38"/>
      <c r="M18" s="36"/>
    </row>
    <row r="19" spans="1:13" ht="25.5" x14ac:dyDescent="0.25">
      <c r="A19" s="35"/>
      <c r="B19" s="36"/>
      <c r="C19" s="36"/>
      <c r="D19" s="36"/>
      <c r="E19" s="36"/>
      <c r="F19" s="36"/>
      <c r="G19" s="39" t="s">
        <v>25</v>
      </c>
      <c r="H19" s="81">
        <f>SUM(H18:I18)</f>
        <v>60</v>
      </c>
      <c r="I19" s="82"/>
      <c r="J19" s="40"/>
      <c r="K19" s="38"/>
      <c r="L19" s="38"/>
      <c r="M19" s="36"/>
    </row>
    <row r="20" spans="1:13" ht="28.5" x14ac:dyDescent="0.25">
      <c r="A20" s="45">
        <v>2</v>
      </c>
      <c r="B20" s="54" t="s">
        <v>39</v>
      </c>
      <c r="C20" s="54" t="s">
        <v>40</v>
      </c>
      <c r="D20" s="54" t="s">
        <v>41</v>
      </c>
      <c r="E20" s="54"/>
      <c r="F20" s="54" t="s">
        <v>42</v>
      </c>
      <c r="G20" s="55" t="s">
        <v>31</v>
      </c>
      <c r="H20" s="56">
        <v>5</v>
      </c>
      <c r="I20" s="56">
        <v>5</v>
      </c>
      <c r="J20" s="57">
        <v>2</v>
      </c>
      <c r="K20" s="58" t="s">
        <v>24</v>
      </c>
      <c r="L20" s="58" t="s">
        <v>23</v>
      </c>
      <c r="M20" s="54" t="s">
        <v>43</v>
      </c>
    </row>
    <row r="21" spans="1:13" ht="28.5" x14ac:dyDescent="0.25">
      <c r="A21" s="45">
        <v>2</v>
      </c>
      <c r="B21" s="54" t="s">
        <v>44</v>
      </c>
      <c r="C21" s="54" t="s">
        <v>45</v>
      </c>
      <c r="D21" s="54" t="s">
        <v>46</v>
      </c>
      <c r="E21" s="54"/>
      <c r="F21" s="54" t="s">
        <v>107</v>
      </c>
      <c r="G21" s="55" t="s">
        <v>31</v>
      </c>
      <c r="H21" s="56">
        <v>0</v>
      </c>
      <c r="I21" s="56">
        <v>9</v>
      </c>
      <c r="J21" s="57">
        <v>2</v>
      </c>
      <c r="K21" s="58" t="s">
        <v>22</v>
      </c>
      <c r="L21" s="58" t="s">
        <v>23</v>
      </c>
      <c r="M21" s="54" t="s">
        <v>47</v>
      </c>
    </row>
    <row r="22" spans="1:13" ht="28.5" x14ac:dyDescent="0.25">
      <c r="A22" s="45">
        <v>2</v>
      </c>
      <c r="B22" s="54" t="s">
        <v>58</v>
      </c>
      <c r="C22" s="54" t="s">
        <v>59</v>
      </c>
      <c r="D22" s="54" t="s">
        <v>60</v>
      </c>
      <c r="E22" s="54"/>
      <c r="F22" s="54" t="s">
        <v>56</v>
      </c>
      <c r="G22" s="55" t="s">
        <v>31</v>
      </c>
      <c r="H22" s="56">
        <v>0</v>
      </c>
      <c r="I22" s="56">
        <v>5</v>
      </c>
      <c r="J22" s="57">
        <v>2</v>
      </c>
      <c r="K22" s="58" t="s">
        <v>22</v>
      </c>
      <c r="L22" s="58" t="s">
        <v>23</v>
      </c>
      <c r="M22" s="45" t="s">
        <v>61</v>
      </c>
    </row>
    <row r="23" spans="1:13" x14ac:dyDescent="0.25">
      <c r="A23" s="45">
        <v>2</v>
      </c>
      <c r="B23" s="54" t="s">
        <v>66</v>
      </c>
      <c r="C23" s="54" t="s">
        <v>67</v>
      </c>
      <c r="D23" s="54" t="s">
        <v>68</v>
      </c>
      <c r="E23" s="54"/>
      <c r="F23" s="54" t="s">
        <v>51</v>
      </c>
      <c r="G23" s="55" t="s">
        <v>31</v>
      </c>
      <c r="H23" s="56">
        <v>0</v>
      </c>
      <c r="I23" s="56">
        <v>9</v>
      </c>
      <c r="J23" s="57">
        <v>2</v>
      </c>
      <c r="K23" s="58" t="s">
        <v>22</v>
      </c>
      <c r="L23" s="58" t="s">
        <v>23</v>
      </c>
      <c r="M23" s="45" t="s">
        <v>69</v>
      </c>
    </row>
    <row r="24" spans="1:13" x14ac:dyDescent="0.25">
      <c r="A24" s="45">
        <v>2</v>
      </c>
      <c r="B24" s="54" t="s">
        <v>77</v>
      </c>
      <c r="C24" s="54" t="s">
        <v>78</v>
      </c>
      <c r="D24" s="54" t="s">
        <v>79</v>
      </c>
      <c r="E24" s="54"/>
      <c r="F24" s="54" t="s">
        <v>73</v>
      </c>
      <c r="G24" s="55" t="s">
        <v>31</v>
      </c>
      <c r="H24" s="56">
        <v>0</v>
      </c>
      <c r="I24" s="56">
        <v>9</v>
      </c>
      <c r="J24" s="57">
        <v>2</v>
      </c>
      <c r="K24" s="58" t="s">
        <v>22</v>
      </c>
      <c r="L24" s="58" t="s">
        <v>23</v>
      </c>
      <c r="M24" s="45" t="s">
        <v>80</v>
      </c>
    </row>
    <row r="25" spans="1:13" ht="28.5" x14ac:dyDescent="0.25">
      <c r="A25" s="45">
        <v>2</v>
      </c>
      <c r="B25" s="54" t="s">
        <v>99</v>
      </c>
      <c r="C25" s="54" t="s">
        <v>100</v>
      </c>
      <c r="D25" s="54" t="s">
        <v>101</v>
      </c>
      <c r="E25" s="54"/>
      <c r="F25" s="54" t="s">
        <v>42</v>
      </c>
      <c r="G25" s="55" t="s">
        <v>31</v>
      </c>
      <c r="H25" s="56">
        <v>0</v>
      </c>
      <c r="I25" s="56">
        <v>9</v>
      </c>
      <c r="J25" s="57">
        <v>2</v>
      </c>
      <c r="K25" s="58" t="s">
        <v>37</v>
      </c>
      <c r="L25" s="58" t="s">
        <v>23</v>
      </c>
      <c r="M25" s="45"/>
    </row>
    <row r="26" spans="1:13" ht="28.5" x14ac:dyDescent="0.25">
      <c r="A26" s="45">
        <v>2</v>
      </c>
      <c r="B26" s="54" t="s">
        <v>102</v>
      </c>
      <c r="C26" s="54" t="s">
        <v>103</v>
      </c>
      <c r="D26" s="54" t="s">
        <v>104</v>
      </c>
      <c r="E26" s="54" t="s">
        <v>99</v>
      </c>
      <c r="F26" s="54" t="s">
        <v>36</v>
      </c>
      <c r="G26" s="55" t="s">
        <v>31</v>
      </c>
      <c r="H26" s="56">
        <v>0</v>
      </c>
      <c r="I26" s="56">
        <v>9</v>
      </c>
      <c r="J26" s="57">
        <v>2</v>
      </c>
      <c r="K26" s="58" t="s">
        <v>37</v>
      </c>
      <c r="L26" s="58" t="s">
        <v>23</v>
      </c>
      <c r="M26" s="45"/>
    </row>
    <row r="27" spans="1:13" x14ac:dyDescent="0.25">
      <c r="A27" s="35"/>
      <c r="B27" s="36"/>
      <c r="C27" s="36"/>
      <c r="D27" s="36"/>
      <c r="E27" s="36"/>
      <c r="F27" s="36"/>
      <c r="G27" s="36"/>
      <c r="H27" s="41">
        <f>SUM(H20:H26)</f>
        <v>5</v>
      </c>
      <c r="I27" s="41">
        <f>SUM(I20:I26)</f>
        <v>55</v>
      </c>
      <c r="J27" s="41">
        <f>SUM(J20:J26)</f>
        <v>14</v>
      </c>
      <c r="K27" s="38"/>
      <c r="L27" s="38"/>
      <c r="M27" s="36"/>
    </row>
    <row r="28" spans="1:13" ht="25.5" x14ac:dyDescent="0.25">
      <c r="A28" s="35"/>
      <c r="B28" s="36"/>
      <c r="C28" s="36"/>
      <c r="D28" s="36"/>
      <c r="E28" s="36"/>
      <c r="F28" s="36"/>
      <c r="G28" s="39" t="s">
        <v>25</v>
      </c>
      <c r="H28" s="81">
        <f>SUM(H27:I27)</f>
        <v>60</v>
      </c>
      <c r="I28" s="82"/>
      <c r="J28" s="41"/>
      <c r="K28" s="38"/>
      <c r="L28" s="38"/>
      <c r="M28" s="36"/>
    </row>
    <row r="29" spans="1:13" x14ac:dyDescent="0.25">
      <c r="A29" s="59">
        <v>3</v>
      </c>
      <c r="B29" s="62" t="s">
        <v>96</v>
      </c>
      <c r="C29" s="62" t="s">
        <v>83</v>
      </c>
      <c r="D29" s="62" t="s">
        <v>81</v>
      </c>
      <c r="E29" s="62"/>
      <c r="F29" s="62" t="s">
        <v>97</v>
      </c>
      <c r="G29" s="63" t="s">
        <v>82</v>
      </c>
      <c r="H29" s="64">
        <v>0</v>
      </c>
      <c r="I29" s="64">
        <v>9</v>
      </c>
      <c r="J29" s="65">
        <v>2</v>
      </c>
      <c r="K29" s="66" t="s">
        <v>22</v>
      </c>
      <c r="L29" s="66" t="s">
        <v>23</v>
      </c>
      <c r="M29" s="34"/>
    </row>
    <row r="30" spans="1:13" x14ac:dyDescent="0.25">
      <c r="A30" s="35"/>
      <c r="B30" s="42"/>
      <c r="C30" s="42"/>
      <c r="D30" s="36"/>
      <c r="E30" s="36"/>
      <c r="F30" s="36"/>
      <c r="G30" s="36"/>
      <c r="H30" s="41">
        <f>SUM(H29:H29)</f>
        <v>0</v>
      </c>
      <c r="I30" s="41">
        <f>SUM(I29:I29)</f>
        <v>9</v>
      </c>
      <c r="J30" s="41">
        <f>SUM(J29:J29)</f>
        <v>2</v>
      </c>
      <c r="K30" s="38"/>
      <c r="L30" s="38"/>
      <c r="M30" s="36"/>
    </row>
    <row r="31" spans="1:13" ht="25.5" x14ac:dyDescent="0.25">
      <c r="A31" s="35"/>
      <c r="B31" s="42"/>
      <c r="C31" s="42"/>
      <c r="D31" s="36"/>
      <c r="E31" s="36"/>
      <c r="F31" s="36"/>
      <c r="G31" s="39" t="s">
        <v>25</v>
      </c>
      <c r="H31" s="81">
        <f>SUM(H30:I30)</f>
        <v>9</v>
      </c>
      <c r="I31" s="82"/>
      <c r="J31" s="41"/>
      <c r="K31" s="38"/>
      <c r="L31" s="38"/>
      <c r="M31" s="36"/>
    </row>
    <row r="32" spans="1:13" ht="28.5" x14ac:dyDescent="0.25">
      <c r="A32" s="45">
        <v>4</v>
      </c>
      <c r="B32" s="45"/>
      <c r="C32" s="54" t="s">
        <v>84</v>
      </c>
      <c r="D32" s="54" t="s">
        <v>85</v>
      </c>
      <c r="E32" s="54"/>
      <c r="F32" s="54"/>
      <c r="G32" s="55"/>
      <c r="H32" s="56">
        <v>0</v>
      </c>
      <c r="I32" s="56">
        <v>5</v>
      </c>
      <c r="J32" s="57">
        <v>2</v>
      </c>
      <c r="K32" s="58"/>
      <c r="L32" s="58" t="s">
        <v>86</v>
      </c>
      <c r="M32" s="45"/>
    </row>
    <row r="33" spans="1:13" x14ac:dyDescent="0.25">
      <c r="A33" s="45">
        <v>4</v>
      </c>
      <c r="B33" s="54" t="s">
        <v>90</v>
      </c>
      <c r="C33" s="54" t="s">
        <v>91</v>
      </c>
      <c r="D33" s="54" t="s">
        <v>92</v>
      </c>
      <c r="E33" s="54"/>
      <c r="F33" s="54" t="s">
        <v>56</v>
      </c>
      <c r="G33" s="55" t="s">
        <v>31</v>
      </c>
      <c r="H33" s="56"/>
      <c r="I33" s="56"/>
      <c r="J33" s="57">
        <v>20</v>
      </c>
      <c r="K33" s="58" t="s">
        <v>22</v>
      </c>
      <c r="L33" s="58" t="s">
        <v>23</v>
      </c>
      <c r="M33" s="45"/>
    </row>
    <row r="34" spans="1:13" x14ac:dyDescent="0.25">
      <c r="A34" s="45">
        <v>4</v>
      </c>
      <c r="B34" s="54" t="s">
        <v>87</v>
      </c>
      <c r="C34" s="54" t="s">
        <v>89</v>
      </c>
      <c r="D34" s="54" t="s">
        <v>88</v>
      </c>
      <c r="E34" s="54"/>
      <c r="F34" s="54" t="s">
        <v>30</v>
      </c>
      <c r="G34" s="55" t="s">
        <v>31</v>
      </c>
      <c r="H34" s="56">
        <v>0</v>
      </c>
      <c r="I34" s="56">
        <v>5</v>
      </c>
      <c r="J34" s="57">
        <v>2</v>
      </c>
      <c r="K34" s="58" t="s">
        <v>37</v>
      </c>
      <c r="L34" s="58" t="s">
        <v>23</v>
      </c>
      <c r="M34" s="45"/>
    </row>
    <row r="35" spans="1:13" ht="28.5" x14ac:dyDescent="0.25">
      <c r="A35" s="45">
        <v>4</v>
      </c>
      <c r="B35" s="54" t="s">
        <v>98</v>
      </c>
      <c r="C35" s="54" t="s">
        <v>94</v>
      </c>
      <c r="D35" s="54" t="s">
        <v>93</v>
      </c>
      <c r="E35" s="54"/>
      <c r="F35" s="54" t="s">
        <v>97</v>
      </c>
      <c r="G35" s="55" t="s">
        <v>82</v>
      </c>
      <c r="H35" s="56">
        <v>0</v>
      </c>
      <c r="I35" s="56">
        <v>5</v>
      </c>
      <c r="J35" s="57">
        <v>2</v>
      </c>
      <c r="K35" s="58" t="s">
        <v>37</v>
      </c>
      <c r="L35" s="58" t="s">
        <v>23</v>
      </c>
      <c r="M35" s="45"/>
    </row>
    <row r="36" spans="1:13" x14ac:dyDescent="0.25">
      <c r="A36" s="35"/>
      <c r="B36" s="43"/>
      <c r="C36" s="43"/>
      <c r="D36" s="43"/>
      <c r="E36" s="36"/>
      <c r="F36" s="36"/>
      <c r="G36" s="36"/>
      <c r="H36" s="41">
        <f>SUM(H32:H35)</f>
        <v>0</v>
      </c>
      <c r="I36" s="41">
        <f>SUM(I32:I35)</f>
        <v>15</v>
      </c>
      <c r="J36" s="41">
        <f>SUM(J32:J35)</f>
        <v>26</v>
      </c>
      <c r="K36" s="38"/>
      <c r="L36" s="38"/>
      <c r="M36" s="36"/>
    </row>
    <row r="37" spans="1:13" ht="25.5" x14ac:dyDescent="0.25">
      <c r="A37" s="35"/>
      <c r="B37" s="36"/>
      <c r="C37" s="36"/>
      <c r="D37" s="36"/>
      <c r="E37" s="36"/>
      <c r="F37" s="36"/>
      <c r="G37" s="39" t="s">
        <v>25</v>
      </c>
      <c r="H37" s="87">
        <f>SUM(H36:I36)</f>
        <v>15</v>
      </c>
      <c r="I37" s="88"/>
      <c r="J37" s="41"/>
      <c r="K37" s="38"/>
      <c r="L37" s="38"/>
      <c r="M37" s="36"/>
    </row>
  </sheetData>
  <mergeCells count="19">
    <mergeCell ref="H31:I31"/>
    <mergeCell ref="H37:I37"/>
    <mergeCell ref="J9:J10"/>
    <mergeCell ref="K9:K10"/>
    <mergeCell ref="L9:L10"/>
    <mergeCell ref="M9:M10"/>
    <mergeCell ref="H19:I19"/>
    <mergeCell ref="H28:I28"/>
    <mergeCell ref="C2:C5"/>
    <mergeCell ref="F9:F10"/>
    <mergeCell ref="G9:G10"/>
    <mergeCell ref="H9:I9"/>
    <mergeCell ref="D2:L2"/>
    <mergeCell ref="E1:F1"/>
    <mergeCell ref="A9:A10"/>
    <mergeCell ref="B9:B10"/>
    <mergeCell ref="C9:C10"/>
    <mergeCell ref="D9:D10"/>
    <mergeCell ref="E9:E10"/>
  </mergeCells>
  <pageMargins left="0.70866141732283472" right="0.70866141732283472" top="0.74803149606299213" bottom="0.74803149606299213" header="0.31496062992125984" footer="0.31496062992125984"/>
  <pageSetup paperSize="9"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topLeftCell="B4" zoomScaleNormal="100" workbookViewId="0">
      <selection activeCell="C4" sqref="C4"/>
    </sheetView>
  </sheetViews>
  <sheetFormatPr defaultRowHeight="15" x14ac:dyDescent="0.25"/>
  <cols>
    <col min="1" max="1" width="17.5703125" bestFit="1" customWidth="1"/>
    <col min="2" max="2" width="27.85546875" bestFit="1" customWidth="1"/>
    <col min="3" max="3" width="24.5703125" bestFit="1" customWidth="1"/>
    <col min="4" max="4" width="62" bestFit="1" customWidth="1"/>
    <col min="5" max="5" width="55.7109375" bestFit="1" customWidth="1"/>
    <col min="6" max="6" width="60.42578125" bestFit="1" customWidth="1"/>
    <col min="7" max="7" width="64.85546875" bestFit="1" customWidth="1"/>
    <col min="10" max="10" width="26.7109375" bestFit="1" customWidth="1"/>
    <col min="11" max="11" width="37.42578125" bestFit="1" customWidth="1"/>
    <col min="12" max="12" width="43.42578125" bestFit="1" customWidth="1"/>
  </cols>
  <sheetData>
    <row r="1" spans="1:12" ht="20.25" x14ac:dyDescent="0.25">
      <c r="A1" s="91" t="s">
        <v>110</v>
      </c>
      <c r="B1" s="91" t="s">
        <v>111</v>
      </c>
      <c r="C1" s="92"/>
      <c r="D1" s="93"/>
      <c r="E1" s="93"/>
      <c r="F1" s="92"/>
      <c r="G1" s="92"/>
      <c r="H1" s="92"/>
      <c r="I1" s="92"/>
      <c r="J1" s="92"/>
      <c r="K1" s="92"/>
      <c r="L1" s="94"/>
    </row>
    <row r="2" spans="1:12" ht="20.25" x14ac:dyDescent="0.25">
      <c r="A2" s="95">
        <v>1</v>
      </c>
      <c r="B2" s="96">
        <v>2</v>
      </c>
      <c r="C2" s="96"/>
      <c r="D2" s="96">
        <v>3</v>
      </c>
      <c r="E2" s="96"/>
      <c r="F2" s="96">
        <v>4</v>
      </c>
      <c r="G2" s="96"/>
      <c r="H2" s="96">
        <v>5</v>
      </c>
      <c r="I2" s="96"/>
      <c r="J2" s="96">
        <v>6</v>
      </c>
      <c r="K2" s="96"/>
      <c r="L2" s="95">
        <v>7</v>
      </c>
    </row>
    <row r="3" spans="1:12" ht="171.75" customHeight="1" x14ac:dyDescent="0.25">
      <c r="A3" s="97" t="s">
        <v>9</v>
      </c>
      <c r="B3" s="98" t="s">
        <v>112</v>
      </c>
      <c r="C3" s="98" t="s">
        <v>113</v>
      </c>
      <c r="D3" s="98" t="s">
        <v>114</v>
      </c>
      <c r="E3" s="98" t="s">
        <v>115</v>
      </c>
      <c r="F3" s="97" t="s">
        <v>116</v>
      </c>
      <c r="G3" s="97" t="s">
        <v>117</v>
      </c>
      <c r="H3" s="97" t="s">
        <v>118</v>
      </c>
      <c r="I3" s="97" t="s">
        <v>119</v>
      </c>
      <c r="J3" s="97" t="s">
        <v>120</v>
      </c>
      <c r="K3" s="97" t="s">
        <v>121</v>
      </c>
      <c r="L3" s="97" t="s">
        <v>122</v>
      </c>
    </row>
    <row r="4" spans="1:12" ht="409.5" x14ac:dyDescent="0.25">
      <c r="A4" s="99" t="s">
        <v>123</v>
      </c>
      <c r="B4" s="99" t="s">
        <v>28</v>
      </c>
      <c r="C4" s="100" t="s">
        <v>124</v>
      </c>
      <c r="D4" s="99" t="s">
        <v>125</v>
      </c>
      <c r="E4" s="100" t="s">
        <v>126</v>
      </c>
      <c r="F4" s="99" t="s">
        <v>127</v>
      </c>
      <c r="G4" s="100" t="s">
        <v>128</v>
      </c>
      <c r="H4" s="99" t="s">
        <v>129</v>
      </c>
      <c r="I4" s="100" t="str">
        <f>IF(ISBLANK(H4),"",VLOOKUP(H4,[1]Útmutató!$B$8:$C$11,2,FALSE))</f>
        <v>examination</v>
      </c>
      <c r="J4" s="101" t="s">
        <v>130</v>
      </c>
      <c r="K4" s="100" t="s">
        <v>131</v>
      </c>
      <c r="L4" s="99" t="s">
        <v>132</v>
      </c>
    </row>
    <row r="5" spans="1:12" ht="409.5" x14ac:dyDescent="0.25">
      <c r="A5" s="99" t="s">
        <v>133</v>
      </c>
      <c r="B5" s="99" t="s">
        <v>134</v>
      </c>
      <c r="C5" s="102" t="s">
        <v>135</v>
      </c>
      <c r="D5" s="99" t="s">
        <v>136</v>
      </c>
      <c r="E5" s="100" t="s">
        <v>137</v>
      </c>
      <c r="F5" s="99" t="s">
        <v>138</v>
      </c>
      <c r="G5" s="100" t="s">
        <v>139</v>
      </c>
      <c r="H5" s="99" t="s">
        <v>140</v>
      </c>
      <c r="I5" s="100" t="str">
        <f>IF(ISBLANK(H5),"",VLOOKUP(H5,[1]Útmutató!$B$8:$C$11,2,FALSE))</f>
        <v>signature with qualification</v>
      </c>
      <c r="J5" s="99" t="s">
        <v>141</v>
      </c>
      <c r="K5" s="100" t="s">
        <v>142</v>
      </c>
      <c r="L5" s="99" t="s">
        <v>143</v>
      </c>
    </row>
    <row r="6" spans="1:12" ht="409.5" x14ac:dyDescent="0.25">
      <c r="A6" s="99" t="s">
        <v>144</v>
      </c>
      <c r="B6" s="99" t="s">
        <v>145</v>
      </c>
      <c r="C6" s="100" t="s">
        <v>101</v>
      </c>
      <c r="D6" s="99" t="s">
        <v>146</v>
      </c>
      <c r="E6" s="100" t="s">
        <v>147</v>
      </c>
      <c r="F6" s="99" t="s">
        <v>148</v>
      </c>
      <c r="G6" s="100" t="s">
        <v>149</v>
      </c>
      <c r="H6" s="99" t="s">
        <v>140</v>
      </c>
      <c r="I6" s="100" t="str">
        <f>IF(ISBLANK(H6),"",VLOOKUP(H6,[1]Útmutató!$B$8:$C$11,2,FALSE))</f>
        <v>signature with qualification</v>
      </c>
      <c r="J6" s="99" t="s">
        <v>150</v>
      </c>
      <c r="K6" s="100" t="s">
        <v>151</v>
      </c>
      <c r="L6" s="99" t="s">
        <v>152</v>
      </c>
    </row>
    <row r="7" spans="1:12" ht="409.5" x14ac:dyDescent="0.25">
      <c r="A7" s="99" t="s">
        <v>153</v>
      </c>
      <c r="B7" s="99" t="s">
        <v>40</v>
      </c>
      <c r="C7" s="100" t="s">
        <v>154</v>
      </c>
      <c r="D7" s="99" t="s">
        <v>155</v>
      </c>
      <c r="E7" s="100" t="s">
        <v>156</v>
      </c>
      <c r="F7" s="99" t="s">
        <v>157</v>
      </c>
      <c r="G7" s="100" t="s">
        <v>158</v>
      </c>
      <c r="H7" s="99" t="s">
        <v>129</v>
      </c>
      <c r="I7" s="100" t="str">
        <f>IF(ISBLANK(H7),"",VLOOKUP(H7,[1]Útmutató!$B$8:$C$11,2,FALSE))</f>
        <v>examination</v>
      </c>
      <c r="J7" s="101" t="s">
        <v>159</v>
      </c>
      <c r="K7" s="100" t="s">
        <v>160</v>
      </c>
      <c r="L7" s="99" t="s">
        <v>161</v>
      </c>
    </row>
    <row r="8" spans="1:12" ht="409.5" x14ac:dyDescent="0.25">
      <c r="A8" s="99" t="s">
        <v>162</v>
      </c>
      <c r="B8" s="99" t="s">
        <v>45</v>
      </c>
      <c r="C8" s="100" t="s">
        <v>163</v>
      </c>
      <c r="D8" s="99" t="s">
        <v>164</v>
      </c>
      <c r="E8" s="100" t="s">
        <v>165</v>
      </c>
      <c r="F8" s="103" t="s">
        <v>166</v>
      </c>
      <c r="G8" s="104" t="s">
        <v>167</v>
      </c>
      <c r="H8" s="99" t="s">
        <v>168</v>
      </c>
      <c r="I8" s="100" t="str">
        <f>IF(ISBLANK(H8),"",VLOOKUP(H8,[1]Útmutató!$B$8:$C$11,2,FALSE))</f>
        <v>term grade</v>
      </c>
      <c r="J8" s="99" t="s">
        <v>169</v>
      </c>
      <c r="K8" s="100" t="s">
        <v>170</v>
      </c>
      <c r="L8" s="99" t="s">
        <v>171</v>
      </c>
    </row>
    <row r="9" spans="1:12" ht="409.5" x14ac:dyDescent="0.25">
      <c r="A9" s="99" t="s">
        <v>172</v>
      </c>
      <c r="B9" s="99" t="s">
        <v>103</v>
      </c>
      <c r="C9" s="100" t="s">
        <v>104</v>
      </c>
      <c r="D9" s="99" t="s">
        <v>173</v>
      </c>
      <c r="E9" s="100" t="s">
        <v>174</v>
      </c>
      <c r="F9" s="99" t="s">
        <v>175</v>
      </c>
      <c r="G9" s="100" t="s">
        <v>176</v>
      </c>
      <c r="H9" s="99" t="s">
        <v>140</v>
      </c>
      <c r="I9" s="100" t="str">
        <f>IF(ISBLANK(H9),"",VLOOKUP(H9,[1]Útmutató!$B$8:$C$11,2,FALSE))</f>
        <v>signature with qualification</v>
      </c>
      <c r="J9" s="99" t="s">
        <v>177</v>
      </c>
      <c r="K9" s="100" t="s">
        <v>178</v>
      </c>
      <c r="L9" s="99" t="s">
        <v>179</v>
      </c>
    </row>
    <row r="10" spans="1:12" ht="409.5" x14ac:dyDescent="0.25">
      <c r="A10" s="99" t="s">
        <v>180</v>
      </c>
      <c r="B10" s="99" t="s">
        <v>49</v>
      </c>
      <c r="C10" s="100" t="s">
        <v>50</v>
      </c>
      <c r="D10" s="99" t="s">
        <v>181</v>
      </c>
      <c r="E10" s="100" t="s">
        <v>182</v>
      </c>
      <c r="F10" s="103" t="s">
        <v>183</v>
      </c>
      <c r="G10" s="100" t="s">
        <v>184</v>
      </c>
      <c r="H10" s="99" t="s">
        <v>168</v>
      </c>
      <c r="I10" s="100" t="str">
        <f>IF(ISBLANK(H10),"",VLOOKUP(H10,[1]Útmutató!$B$8:$C$11,2,FALSE))</f>
        <v>term grade</v>
      </c>
      <c r="J10" s="99" t="s">
        <v>185</v>
      </c>
      <c r="K10" s="100" t="s">
        <v>186</v>
      </c>
      <c r="L10" s="99" t="s">
        <v>187</v>
      </c>
    </row>
    <row r="11" spans="1:12" ht="409.5" x14ac:dyDescent="0.25">
      <c r="A11" s="99" t="s">
        <v>188</v>
      </c>
      <c r="B11" s="99" t="s">
        <v>189</v>
      </c>
      <c r="C11" s="100" t="s">
        <v>190</v>
      </c>
      <c r="D11" s="99" t="s">
        <v>191</v>
      </c>
      <c r="E11" s="105" t="s">
        <v>192</v>
      </c>
      <c r="F11" s="103" t="s">
        <v>193</v>
      </c>
      <c r="G11" s="106" t="s">
        <v>194</v>
      </c>
      <c r="H11" s="99" t="s">
        <v>195</v>
      </c>
      <c r="I11" s="106" t="s">
        <v>196</v>
      </c>
      <c r="J11" s="107" t="s">
        <v>168</v>
      </c>
      <c r="K11" s="106" t="s">
        <v>197</v>
      </c>
      <c r="L11" s="101" t="s">
        <v>198</v>
      </c>
    </row>
    <row r="12" spans="1:12" ht="409.5" x14ac:dyDescent="0.25">
      <c r="A12" s="99" t="s">
        <v>199</v>
      </c>
      <c r="B12" s="99" t="s">
        <v>200</v>
      </c>
      <c r="C12" s="100" t="s">
        <v>201</v>
      </c>
      <c r="D12" s="99" t="s">
        <v>202</v>
      </c>
      <c r="E12" s="105" t="s">
        <v>203</v>
      </c>
      <c r="F12" s="108" t="s">
        <v>204</v>
      </c>
      <c r="G12" s="106" t="s">
        <v>205</v>
      </c>
      <c r="H12" s="99" t="s">
        <v>140</v>
      </c>
      <c r="I12" s="100" t="str">
        <f>IF(ISBLANK(H12),"",VLOOKUP(H12,[1]Útmutató!$B$8:$C$11,2,FALSE))</f>
        <v>signature with qualification</v>
      </c>
      <c r="J12" s="99" t="s">
        <v>206</v>
      </c>
      <c r="K12" s="100" t="s">
        <v>207</v>
      </c>
      <c r="L12" s="99" t="s">
        <v>208</v>
      </c>
    </row>
    <row r="13" spans="1:12" ht="409.5" x14ac:dyDescent="0.25">
      <c r="A13" s="99" t="s">
        <v>209</v>
      </c>
      <c r="B13" s="99" t="s">
        <v>210</v>
      </c>
      <c r="C13" s="109" t="s">
        <v>211</v>
      </c>
      <c r="D13" s="99" t="s">
        <v>212</v>
      </c>
      <c r="E13" s="105" t="s">
        <v>213</v>
      </c>
      <c r="F13" s="110" t="s">
        <v>214</v>
      </c>
      <c r="G13" s="106" t="s">
        <v>215</v>
      </c>
      <c r="H13" s="99" t="s">
        <v>140</v>
      </c>
      <c r="I13" s="100" t="str">
        <f>IF(ISBLANK(H13),"",VLOOKUP(H13,[1]Útmutató!$B$8:$C$11,2,FALSE))</f>
        <v>signature with qualification</v>
      </c>
      <c r="J13" s="99" t="s">
        <v>216</v>
      </c>
      <c r="K13" s="100" t="s">
        <v>217</v>
      </c>
      <c r="L13" s="99" t="s">
        <v>218</v>
      </c>
    </row>
    <row r="14" spans="1:12" ht="409.5" x14ac:dyDescent="0.25">
      <c r="A14" s="99" t="s">
        <v>219</v>
      </c>
      <c r="B14" s="99" t="s">
        <v>59</v>
      </c>
      <c r="C14" s="100" t="s">
        <v>220</v>
      </c>
      <c r="D14" s="101" t="s">
        <v>221</v>
      </c>
      <c r="E14" s="105" t="s">
        <v>222</v>
      </c>
      <c r="F14" s="111" t="s">
        <v>223</v>
      </c>
      <c r="G14" s="106" t="s">
        <v>224</v>
      </c>
      <c r="H14" s="99" t="s">
        <v>195</v>
      </c>
      <c r="I14" s="100" t="s">
        <v>196</v>
      </c>
      <c r="J14" s="107" t="s">
        <v>168</v>
      </c>
      <c r="K14" s="100" t="s">
        <v>197</v>
      </c>
      <c r="L14" s="99" t="s">
        <v>225</v>
      </c>
    </row>
    <row r="15" spans="1:12" ht="409.5" x14ac:dyDescent="0.25">
      <c r="A15" s="99" t="s">
        <v>226</v>
      </c>
      <c r="B15" s="99" t="s">
        <v>227</v>
      </c>
      <c r="C15" s="112" t="s">
        <v>228</v>
      </c>
      <c r="D15" s="113" t="s">
        <v>229</v>
      </c>
      <c r="E15" s="105" t="s">
        <v>230</v>
      </c>
      <c r="F15" s="114" t="s">
        <v>175</v>
      </c>
      <c r="G15" s="106" t="s">
        <v>231</v>
      </c>
      <c r="H15" s="99" t="s">
        <v>140</v>
      </c>
      <c r="I15" s="100" t="str">
        <f>IF(ISBLANK(H15),"",VLOOKUP(H15,[1]Útmutató!$B$8:$C$11,2,FALSE))</f>
        <v>signature with qualification</v>
      </c>
      <c r="J15" s="107" t="s">
        <v>177</v>
      </c>
      <c r="K15" s="115" t="s">
        <v>232</v>
      </c>
      <c r="L15" s="99" t="s">
        <v>179</v>
      </c>
    </row>
    <row r="16" spans="1:12" ht="409.5" x14ac:dyDescent="0.25">
      <c r="A16" s="99" t="s">
        <v>233</v>
      </c>
      <c r="B16" s="99" t="s">
        <v>234</v>
      </c>
      <c r="C16" s="109" t="s">
        <v>235</v>
      </c>
      <c r="D16" s="116" t="s">
        <v>236</v>
      </c>
      <c r="E16" s="117" t="s">
        <v>237</v>
      </c>
      <c r="F16" s="118" t="s">
        <v>238</v>
      </c>
      <c r="G16" s="119" t="s">
        <v>239</v>
      </c>
      <c r="H16" s="99" t="s">
        <v>140</v>
      </c>
      <c r="I16" s="100" t="str">
        <f>IF(ISBLANK(H16),"",VLOOKUP(H16,[1]Útmutató!$B$8:$C$11,2,FALSE))</f>
        <v>signature with qualification</v>
      </c>
      <c r="J16" s="99" t="s">
        <v>177</v>
      </c>
      <c r="K16" s="100" t="s">
        <v>240</v>
      </c>
      <c r="L16" s="116" t="s">
        <v>241</v>
      </c>
    </row>
    <row r="17" spans="1:12" ht="409.5" x14ac:dyDescent="0.25">
      <c r="A17" s="99" t="s">
        <v>242</v>
      </c>
      <c r="B17" s="120" t="s">
        <v>243</v>
      </c>
      <c r="C17" s="105" t="s">
        <v>244</v>
      </c>
      <c r="D17" s="108" t="s">
        <v>245</v>
      </c>
      <c r="E17" s="121" t="s">
        <v>246</v>
      </c>
      <c r="F17" s="108" t="s">
        <v>247</v>
      </c>
      <c r="G17" s="100" t="s">
        <v>248</v>
      </c>
      <c r="H17" s="122" t="s">
        <v>168</v>
      </c>
      <c r="I17" s="100" t="str">
        <f>IF(ISBLANK(H17),"",VLOOKUP(H17,[1]Útmutató!$B$8:$C$11,2,FALSE))</f>
        <v>term grade</v>
      </c>
      <c r="J17" s="99" t="s">
        <v>249</v>
      </c>
      <c r="K17" s="123" t="s">
        <v>250</v>
      </c>
      <c r="L17" s="99" t="s">
        <v>251</v>
      </c>
    </row>
    <row r="18" spans="1:12" ht="409.5" x14ac:dyDescent="0.25">
      <c r="A18" s="99" t="s">
        <v>252</v>
      </c>
      <c r="B18" s="99" t="s">
        <v>67</v>
      </c>
      <c r="C18" s="124" t="s">
        <v>68</v>
      </c>
      <c r="D18" s="114" t="s">
        <v>253</v>
      </c>
      <c r="E18" s="100" t="s">
        <v>254</v>
      </c>
      <c r="F18" s="114" t="s">
        <v>255</v>
      </c>
      <c r="G18" s="124" t="s">
        <v>256</v>
      </c>
      <c r="H18" s="99" t="s">
        <v>168</v>
      </c>
      <c r="I18" s="100" t="str">
        <f>IF(ISBLANK(H18),"",VLOOKUP(H18,[1]Útmutató!$B$8:$C$11,2,FALSE))</f>
        <v>term grade</v>
      </c>
      <c r="J18" s="99" t="s">
        <v>257</v>
      </c>
      <c r="K18" s="100" t="s">
        <v>258</v>
      </c>
      <c r="L18" s="99" t="s">
        <v>259</v>
      </c>
    </row>
    <row r="19" spans="1:12" ht="409.5" x14ac:dyDescent="0.25">
      <c r="A19" s="99" t="s">
        <v>260</v>
      </c>
      <c r="B19" s="99" t="s">
        <v>71</v>
      </c>
      <c r="C19" s="100" t="s">
        <v>261</v>
      </c>
      <c r="D19" s="99" t="s">
        <v>262</v>
      </c>
      <c r="E19" s="100" t="s">
        <v>263</v>
      </c>
      <c r="F19" s="99" t="s">
        <v>264</v>
      </c>
      <c r="G19" s="125" t="s">
        <v>265</v>
      </c>
      <c r="H19" s="99" t="s">
        <v>168</v>
      </c>
      <c r="I19" s="100" t="str">
        <f>IF(ISBLANK(H19),"",VLOOKUP(H19,[1]Útmutató!$B$8:$C$11,2,FALSE))</f>
        <v>term grade</v>
      </c>
      <c r="J19" s="99" t="s">
        <v>266</v>
      </c>
      <c r="K19" s="100" t="s">
        <v>267</v>
      </c>
      <c r="L19" s="101" t="s">
        <v>268</v>
      </c>
    </row>
    <row r="20" spans="1:12" ht="409.5" x14ac:dyDescent="0.25">
      <c r="A20" s="99" t="s">
        <v>269</v>
      </c>
      <c r="B20" s="99" t="s">
        <v>78</v>
      </c>
      <c r="C20" s="100" t="s">
        <v>79</v>
      </c>
      <c r="D20" s="99" t="s">
        <v>270</v>
      </c>
      <c r="E20" s="100" t="s">
        <v>271</v>
      </c>
      <c r="F20" s="99" t="s">
        <v>272</v>
      </c>
      <c r="G20" s="100" t="s">
        <v>273</v>
      </c>
      <c r="H20" s="99" t="s">
        <v>274</v>
      </c>
      <c r="I20" s="100" t="str">
        <f>IF(ISBLANK(H20),"",VLOOKUP(H20,[1]Útmutató!$B$8:$C$11,2,FALSE))</f>
        <v>term grade</v>
      </c>
      <c r="J20" s="99" t="s">
        <v>275</v>
      </c>
      <c r="K20" s="100" t="s">
        <v>276</v>
      </c>
      <c r="L20" s="99" t="s">
        <v>277</v>
      </c>
    </row>
    <row r="21" spans="1:12" ht="409.5" x14ac:dyDescent="0.25">
      <c r="A21" s="99" t="s">
        <v>278</v>
      </c>
      <c r="B21" s="99" t="s">
        <v>279</v>
      </c>
      <c r="C21" s="100" t="s">
        <v>76</v>
      </c>
      <c r="D21" s="99" t="s">
        <v>280</v>
      </c>
      <c r="E21" s="100" t="s">
        <v>281</v>
      </c>
      <c r="F21" s="99" t="s">
        <v>282</v>
      </c>
      <c r="G21" s="125" t="s">
        <v>283</v>
      </c>
      <c r="H21" s="99" t="s">
        <v>129</v>
      </c>
      <c r="I21" s="100" t="str">
        <f>IF(ISBLANK(H21),"",VLOOKUP(H21,[1]Útmutató!$B$8:$C$11,2,FALSE))</f>
        <v>examination</v>
      </c>
      <c r="J21" s="101" t="s">
        <v>130</v>
      </c>
      <c r="K21" s="100" t="s">
        <v>131</v>
      </c>
      <c r="L21" s="99" t="s">
        <v>284</v>
      </c>
    </row>
    <row r="22" spans="1:12" ht="409.5" x14ac:dyDescent="0.25">
      <c r="A22" s="99" t="s">
        <v>285</v>
      </c>
      <c r="B22" s="99" t="s">
        <v>89</v>
      </c>
      <c r="C22" s="100" t="s">
        <v>286</v>
      </c>
      <c r="D22" s="99" t="s">
        <v>287</v>
      </c>
      <c r="E22" s="100" t="s">
        <v>288</v>
      </c>
      <c r="F22" s="99" t="s">
        <v>289</v>
      </c>
      <c r="G22" s="125" t="s">
        <v>290</v>
      </c>
      <c r="H22" s="99" t="s">
        <v>140</v>
      </c>
      <c r="I22" s="100" t="str">
        <f>IF(ISBLANK(H22),"",VLOOKUP(H22,[1]Útmutató!$B$8:$C$11,2,FALSE))</f>
        <v>signature with qualification</v>
      </c>
      <c r="J22" s="99" t="s">
        <v>291</v>
      </c>
      <c r="K22" s="100" t="s">
        <v>292</v>
      </c>
      <c r="L22" s="99" t="s">
        <v>293</v>
      </c>
    </row>
    <row r="23" spans="1:12" ht="409.5" x14ac:dyDescent="0.25">
      <c r="A23" s="99" t="s">
        <v>294</v>
      </c>
      <c r="B23" s="99" t="s">
        <v>91</v>
      </c>
      <c r="C23" s="100" t="s">
        <v>295</v>
      </c>
      <c r="D23" s="99" t="s">
        <v>296</v>
      </c>
      <c r="E23" s="100" t="s">
        <v>297</v>
      </c>
      <c r="F23" s="126" t="s">
        <v>298</v>
      </c>
      <c r="G23" s="125" t="s">
        <v>299</v>
      </c>
      <c r="H23" s="99" t="s">
        <v>300</v>
      </c>
      <c r="I23" s="100" t="s">
        <v>301</v>
      </c>
      <c r="J23" s="99" t="s">
        <v>302</v>
      </c>
      <c r="K23" s="127" t="s">
        <v>303</v>
      </c>
      <c r="L23" s="99" t="s">
        <v>304</v>
      </c>
    </row>
    <row r="24" spans="1:12" ht="409.5" x14ac:dyDescent="0.25">
      <c r="A24" s="99" t="s">
        <v>305</v>
      </c>
      <c r="B24" s="99" t="s">
        <v>306</v>
      </c>
      <c r="C24" s="100" t="s">
        <v>46</v>
      </c>
      <c r="D24" s="99" t="s">
        <v>307</v>
      </c>
      <c r="E24" s="109" t="s">
        <v>308</v>
      </c>
      <c r="F24" s="103" t="s">
        <v>309</v>
      </c>
      <c r="G24" s="128" t="s">
        <v>310</v>
      </c>
      <c r="H24" s="99" t="s">
        <v>168</v>
      </c>
      <c r="I24" s="100" t="str">
        <f>IF(ISBLANK(H24),"",VLOOKUP(H24,[1]Útmutató!$B$8:$C$11,2,FALSE))</f>
        <v>term grade</v>
      </c>
      <c r="J24" s="99" t="s">
        <v>169</v>
      </c>
      <c r="K24" s="100" t="s">
        <v>170</v>
      </c>
      <c r="L24" s="99" t="s">
        <v>171</v>
      </c>
    </row>
    <row r="25" spans="1:12" ht="409.5" x14ac:dyDescent="0.25">
      <c r="A25" s="99" t="s">
        <v>311</v>
      </c>
      <c r="B25" s="99" t="s">
        <v>312</v>
      </c>
      <c r="C25" s="105" t="s">
        <v>313</v>
      </c>
      <c r="D25" s="108" t="s">
        <v>245</v>
      </c>
      <c r="E25" s="121" t="s">
        <v>246</v>
      </c>
      <c r="F25" s="111" t="s">
        <v>247</v>
      </c>
      <c r="G25" s="129" t="s">
        <v>248</v>
      </c>
      <c r="H25" s="122" t="s">
        <v>168</v>
      </c>
      <c r="I25" s="100" t="str">
        <f>IF(ISBLANK(H25),"",VLOOKUP(H25,[1]Útmutató!$B$8:$C$11,2,FALSE))</f>
        <v>term grade</v>
      </c>
      <c r="J25" s="99" t="s">
        <v>249</v>
      </c>
      <c r="K25" s="123" t="s">
        <v>250</v>
      </c>
      <c r="L25" s="99" t="s">
        <v>251</v>
      </c>
    </row>
    <row r="26" spans="1:12" ht="409.5" x14ac:dyDescent="0.25">
      <c r="A26" s="99" t="s">
        <v>314</v>
      </c>
      <c r="B26" s="99" t="s">
        <v>315</v>
      </c>
      <c r="C26" s="100" t="s">
        <v>76</v>
      </c>
      <c r="D26" s="99" t="s">
        <v>316</v>
      </c>
      <c r="E26" s="124" t="s">
        <v>281</v>
      </c>
      <c r="F26" s="114" t="s">
        <v>317</v>
      </c>
      <c r="G26" s="130" t="s">
        <v>283</v>
      </c>
      <c r="H26" s="99" t="s">
        <v>129</v>
      </c>
      <c r="I26" s="100" t="str">
        <f>IF(ISBLANK(H26),"",VLOOKUP(H26,[1]Útmutató!$B$8:$C$11,2,FALSE))</f>
        <v>examination</v>
      </c>
      <c r="J26" s="101" t="s">
        <v>318</v>
      </c>
      <c r="K26" s="100" t="s">
        <v>131</v>
      </c>
      <c r="L26" s="99" t="s">
        <v>319</v>
      </c>
    </row>
    <row r="27" spans="1:12" ht="409.5" x14ac:dyDescent="0.25">
      <c r="A27" s="99" t="s">
        <v>320</v>
      </c>
      <c r="B27" s="99" t="s">
        <v>321</v>
      </c>
      <c r="C27" s="100" t="s">
        <v>286</v>
      </c>
      <c r="D27" s="99" t="s">
        <v>322</v>
      </c>
      <c r="E27" s="100" t="s">
        <v>288</v>
      </c>
      <c r="F27" s="99" t="s">
        <v>323</v>
      </c>
      <c r="G27" s="125" t="s">
        <v>290</v>
      </c>
      <c r="H27" s="99" t="s">
        <v>140</v>
      </c>
      <c r="I27" s="100" t="str">
        <f>IF(ISBLANK(H27),"",VLOOKUP(H27,[1]Útmutató!$B$8:$C$11,2,FALSE))</f>
        <v>signature with qualification</v>
      </c>
      <c r="J27" s="99" t="s">
        <v>324</v>
      </c>
      <c r="K27" s="100" t="s">
        <v>292</v>
      </c>
      <c r="L27" s="99" t="s">
        <v>325</v>
      </c>
    </row>
    <row r="28" spans="1:12" ht="409.5" x14ac:dyDescent="0.25">
      <c r="A28" s="99" t="s">
        <v>326</v>
      </c>
      <c r="B28" s="99" t="s">
        <v>327</v>
      </c>
      <c r="C28" s="102" t="s">
        <v>135</v>
      </c>
      <c r="D28" s="99" t="s">
        <v>328</v>
      </c>
      <c r="E28" s="100" t="s">
        <v>329</v>
      </c>
      <c r="F28" s="99" t="s">
        <v>330</v>
      </c>
      <c r="G28" s="125" t="s">
        <v>331</v>
      </c>
      <c r="H28" s="99" t="s">
        <v>140</v>
      </c>
      <c r="I28" s="100" t="str">
        <f>IF(ISBLANK(H28),"",VLOOKUP(H28,[1]Útmutató!$B$8:$C$11,2,FALSE))</f>
        <v>signature with qualification</v>
      </c>
      <c r="J28" s="99" t="s">
        <v>141</v>
      </c>
      <c r="K28" s="100" t="s">
        <v>332</v>
      </c>
      <c r="L28" s="99" t="s">
        <v>143</v>
      </c>
    </row>
    <row r="29" spans="1:12" ht="409.5" x14ac:dyDescent="0.25">
      <c r="A29" s="99" t="s">
        <v>333</v>
      </c>
      <c r="B29" s="99" t="s">
        <v>91</v>
      </c>
      <c r="C29" s="100" t="s">
        <v>295</v>
      </c>
      <c r="D29" s="99" t="s">
        <v>296</v>
      </c>
      <c r="E29" s="100" t="s">
        <v>297</v>
      </c>
      <c r="F29" s="126" t="s">
        <v>298</v>
      </c>
      <c r="G29" s="125" t="s">
        <v>299</v>
      </c>
      <c r="H29" s="99" t="s">
        <v>300</v>
      </c>
      <c r="I29" s="100" t="s">
        <v>301</v>
      </c>
      <c r="J29" s="99" t="s">
        <v>334</v>
      </c>
      <c r="K29" s="127" t="s">
        <v>335</v>
      </c>
      <c r="L29" s="99" t="s">
        <v>304</v>
      </c>
    </row>
    <row r="30" spans="1:12" ht="409.5" x14ac:dyDescent="0.25">
      <c r="A30" s="99" t="s">
        <v>336</v>
      </c>
      <c r="B30" s="99" t="s">
        <v>91</v>
      </c>
      <c r="C30" s="100" t="s">
        <v>295</v>
      </c>
      <c r="D30" s="99" t="s">
        <v>296</v>
      </c>
      <c r="E30" s="100" t="s">
        <v>297</v>
      </c>
      <c r="F30" s="126" t="s">
        <v>298</v>
      </c>
      <c r="G30" s="125" t="s">
        <v>299</v>
      </c>
      <c r="H30" s="99" t="s">
        <v>300</v>
      </c>
      <c r="I30" s="100" t="s">
        <v>301</v>
      </c>
      <c r="J30" s="99" t="s">
        <v>334</v>
      </c>
      <c r="K30" s="127" t="s">
        <v>335</v>
      </c>
      <c r="L30" s="99" t="s">
        <v>304</v>
      </c>
    </row>
    <row r="31" spans="1:12" ht="409.5" x14ac:dyDescent="0.25">
      <c r="A31" s="99" t="s">
        <v>337</v>
      </c>
      <c r="B31" s="99" t="s">
        <v>338</v>
      </c>
      <c r="C31" s="100" t="s">
        <v>339</v>
      </c>
      <c r="D31" s="99" t="s">
        <v>340</v>
      </c>
      <c r="E31" s="100" t="s">
        <v>341</v>
      </c>
      <c r="F31" s="126" t="s">
        <v>342</v>
      </c>
      <c r="G31" s="125" t="s">
        <v>343</v>
      </c>
      <c r="H31" s="99" t="s">
        <v>140</v>
      </c>
      <c r="I31" s="100" t="s">
        <v>344</v>
      </c>
      <c r="J31" s="99" t="s">
        <v>216</v>
      </c>
      <c r="K31" s="127" t="s">
        <v>345</v>
      </c>
      <c r="L31" s="99" t="s">
        <v>346</v>
      </c>
    </row>
  </sheetData>
  <mergeCells count="5">
    <mergeCell ref="B2:C2"/>
    <mergeCell ref="D2:E2"/>
    <mergeCell ref="F2:G2"/>
    <mergeCell ref="H2:I2"/>
    <mergeCell ref="J2:K2"/>
  </mergeCells>
  <dataValidations count="1">
    <dataValidation type="list" allowBlank="1" showInputMessage="1" showErrorMessage="1" sqref="H4:H10 H12:H13 H15:H19 H21:H22 H24:H28">
      <formula1>Bejegyzes</formula1>
    </dataValidation>
  </dataValidations>
  <pageMargins left="0.7" right="0.7" top="0.75" bottom="0.75" header="0.3" footer="0.3"/>
  <pageSetup paperSize="9" scale="1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vt:i4>
      </vt:variant>
    </vt:vector>
  </HeadingPairs>
  <TitlesOfParts>
    <vt:vector size="2" baseType="lpstr">
      <vt:lpstr>Megh. MSc utáni Z 4f</vt:lpstr>
      <vt:lpstr>Leírás</vt:lpstr>
    </vt:vector>
  </TitlesOfParts>
  <Company>Nyíregyházi Egyetem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Nagyné Erdős Judit</dc:creator>
  <cp:lastModifiedBy>Nagyné Erdős Judit</cp:lastModifiedBy>
  <cp:lastPrinted>2023-08-25T14:00:48Z</cp:lastPrinted>
  <dcterms:created xsi:type="dcterms:W3CDTF">2023-08-15T07:33:54Z</dcterms:created>
  <dcterms:modified xsi:type="dcterms:W3CDTF">2023-08-30T15:23:43Z</dcterms:modified>
  <cp:contentStatus>Végleges</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