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MUNKA\TANULMANYI OSZTALY\2023_szeptembertol_mintatanterv\Tanárképzés\Tanári felkészítés\"/>
    </mc:Choice>
  </mc:AlternateContent>
  <bookViews>
    <workbookView xWindow="0" yWindow="492" windowWidth="20736" windowHeight="11760"/>
  </bookViews>
  <sheets>
    <sheet name="Tanító után" sheetId="25" r:id="rId1"/>
  </sheets>
  <definedNames>
    <definedName name="_xlnm.Print_Titles" localSheetId="0">'Tanító után'!$8:$9</definedName>
    <definedName name="_xlnm.Print_Area" localSheetId="0">'Tanító után'!$A$1:$M$44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3" i="25" l="1"/>
  <c r="H25" i="25"/>
  <c r="I43" i="25"/>
  <c r="J43" i="25"/>
  <c r="I25" i="25"/>
  <c r="J25" i="25"/>
  <c r="H44" i="25" l="1"/>
  <c r="H26" i="25"/>
  <c r="M5" i="25" l="1"/>
</calcChain>
</file>

<file path=xl/sharedStrings.xml><?xml version="1.0" encoding="utf-8"?>
<sst xmlns="http://schemas.openxmlformats.org/spreadsheetml/2006/main" count="246" uniqueCount="92">
  <si>
    <t>E</t>
  </si>
  <si>
    <t>Gy</t>
  </si>
  <si>
    <t>A</t>
  </si>
  <si>
    <t>G</t>
  </si>
  <si>
    <t xml:space="preserve">Szakfelelős: 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</si>
  <si>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</si>
  <si>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</si>
  <si>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</si>
  <si>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</si>
  <si>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</si>
  <si>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</si>
  <si>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</si>
  <si>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</si>
  <si>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</si>
  <si>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</si>
  <si>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</si>
  <si>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Féléves óraszám:</t>
  </si>
  <si>
    <t>Képzés óraszáma:</t>
  </si>
  <si>
    <t>Osztatlan tanárképzési szak:</t>
  </si>
  <si>
    <t>Képzési idő:</t>
  </si>
  <si>
    <t>Teljesítendő kreditek:</t>
  </si>
  <si>
    <t>Megszerezhető szakképzettség:</t>
  </si>
  <si>
    <t>Féléves óraszám levelezős képzésben</t>
  </si>
  <si>
    <t>4 félév</t>
  </si>
  <si>
    <t>okleveles ...................... szakos tanár</t>
  </si>
  <si>
    <t>2022 szeptemberétől</t>
  </si>
  <si>
    <t>Levelező</t>
  </si>
  <si>
    <t>Tanító szakképzettség birtokában tanári szakképzettség megszerzése egy szakon</t>
  </si>
  <si>
    <t>AHI</t>
  </si>
  <si>
    <t>Dr. Margitics Ferenc</t>
  </si>
  <si>
    <t>MAI</t>
  </si>
  <si>
    <t>Iskolai tanítási gyakorlat</t>
  </si>
  <si>
    <t>Teaching Practice</t>
  </si>
  <si>
    <t>Dr. habil Margitics Ferenc</t>
  </si>
  <si>
    <t>OAN9000</t>
  </si>
  <si>
    <t>OBI9000</t>
  </si>
  <si>
    <t>OTK9100</t>
  </si>
  <si>
    <t>OEN9000</t>
  </si>
  <si>
    <t>OFI9000</t>
  </si>
  <si>
    <t>OFD9000</t>
  </si>
  <si>
    <t>OIN9000</t>
  </si>
  <si>
    <t>OKE9000</t>
  </si>
  <si>
    <t>OMA9000</t>
  </si>
  <si>
    <t>OMT9000</t>
  </si>
  <si>
    <t>ONZ9000</t>
  </si>
  <si>
    <t>OTE9000</t>
  </si>
  <si>
    <t>ZTT9000</t>
  </si>
  <si>
    <t>OTN9000</t>
  </si>
  <si>
    <t>OTR9000</t>
  </si>
  <si>
    <t>OVK9000</t>
  </si>
  <si>
    <t>OAN9200</t>
  </si>
  <si>
    <t>OBI9200</t>
  </si>
  <si>
    <t>OEN9200</t>
  </si>
  <si>
    <t>OFI9200</t>
  </si>
  <si>
    <t>OFD9200</t>
  </si>
  <si>
    <t>OIN9200</t>
  </si>
  <si>
    <t>OKE9200</t>
  </si>
  <si>
    <t>OMA9200</t>
  </si>
  <si>
    <t>OMT9200</t>
  </si>
  <si>
    <t>ONZ9200</t>
  </si>
  <si>
    <t>OTE9200</t>
  </si>
  <si>
    <t>ZTT9200</t>
  </si>
  <si>
    <t>OTN9200</t>
  </si>
  <si>
    <t>OTR9200</t>
  </si>
  <si>
    <t>OVK9200</t>
  </si>
  <si>
    <t>Blokkszeminárium (módszertani követő szeminárium)</t>
  </si>
  <si>
    <t>Seminars in Blocks (Based on Methodology)</t>
  </si>
  <si>
    <t>Dobróné dr. Tóth Márta</t>
  </si>
  <si>
    <t>Dr. Pintér-Keresztes Ildikó</t>
  </si>
  <si>
    <t>Dr. Stonawski Tamás</t>
  </si>
  <si>
    <t>Bácskainé dr. Pristyák Erika</t>
  </si>
  <si>
    <t>Dr. Iszály Ferenc Zalán</t>
  </si>
  <si>
    <t>Kapitány Sándor</t>
  </si>
  <si>
    <t>Tomori Tímea</t>
  </si>
  <si>
    <t>Dr. Halász Judit</t>
  </si>
  <si>
    <t>Urbinné dr. Borbély Szilvia</t>
  </si>
  <si>
    <t>Dr. Buhály Attila</t>
  </si>
  <si>
    <t>Havasi Tamás</t>
  </si>
  <si>
    <t>KOI</t>
  </si>
  <si>
    <t>ZEI</t>
  </si>
  <si>
    <t>FTI</t>
  </si>
  <si>
    <t>TFI</t>
  </si>
  <si>
    <t>VKI</t>
  </si>
  <si>
    <t>TSI</t>
  </si>
  <si>
    <t>MII</t>
  </si>
  <si>
    <t>Összefüggő egyéni iskolai gyakorlat, portfólió</t>
  </si>
  <si>
    <t>Tanári felkészítés</t>
  </si>
  <si>
    <t>Somfalvi Zita</t>
  </si>
  <si>
    <r>
      <t xml:space="preserve">Individual Practice at the </t>
    </r>
    <r>
      <rPr>
        <sz val="11"/>
        <color rgb="FFFF0000"/>
        <rFont val="Arial"/>
        <family val="2"/>
        <charset val="238"/>
      </rPr>
      <t>Chosen</t>
    </r>
    <r>
      <rPr>
        <sz val="11"/>
        <color indexed="8"/>
        <rFont val="Arial"/>
        <family val="2"/>
        <charset val="238"/>
      </rPr>
      <t xml:space="preserve"> School, Portfolio</t>
    </r>
  </si>
  <si>
    <t>László Rita Emőke</t>
  </si>
  <si>
    <t>NYI</t>
  </si>
  <si>
    <t>Dr. Bíró István Ferenc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</si>
</sst>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indexed="22"/>
      </top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Border="1"/>
    <xf numFmtId="1" fontId="4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1" fontId="10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2" fillId="6" borderId="0" xfId="0" applyFont="1" applyFill="1"/>
    <xf numFmtId="1" fontId="1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1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2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top" wrapText="1"/>
    </xf>
    <xf numFmtId="1" fontId="5" fillId="0" borderId="0" xfId="0" applyNumberFormat="1" applyFont="1" applyFill="1" applyAlignment="1">
      <alignment horizontal="center" vertical="center"/>
    </xf>
    <xf numFmtId="0" fontId="16" fillId="7" borderId="0" xfId="0" applyFont="1" applyFill="1" applyAlignment="1">
      <alignment horizontal="left" vertical="top"/>
    </xf>
    <xf numFmtId="0" fontId="9" fillId="7" borderId="0" xfId="0" applyFont="1" applyFill="1" applyAlignment="1">
      <alignment vertical="center"/>
    </xf>
    <xf numFmtId="1" fontId="2" fillId="0" borderId="0" xfId="0" applyNumberFormat="1" applyFont="1" applyFill="1" applyAlignment="1">
      <alignment vertical="center"/>
    </xf>
    <xf numFmtId="0" fontId="0" fillId="0" borderId="0" xfId="0" applyFill="1"/>
    <xf numFmtId="0" fontId="9" fillId="7" borderId="1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 wrapText="1"/>
    </xf>
    <xf numFmtId="0" fontId="17" fillId="0" borderId="0" xfId="0" applyFont="1" applyAlignment="1">
      <alignment vertical="center" wrapText="1"/>
    </xf>
    <xf numFmtId="1" fontId="10" fillId="2" borderId="11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1" fillId="0" borderId="0" xfId="0" applyFont="1" applyFill="1" applyAlignment="1">
      <alignment horizontal="right" vertical="center"/>
    </xf>
    <xf numFmtId="1" fontId="6" fillId="4" borderId="13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14" xfId="0" applyNumberFormat="1" applyFont="1" applyFill="1" applyBorder="1" applyAlignment="1">
      <alignment horizontal="center" vertical="center"/>
    </xf>
    <xf numFmtId="1" fontId="9" fillId="2" borderId="11" xfId="0" applyNumberFormat="1" applyFont="1" applyFill="1" applyBorder="1" applyAlignment="1">
      <alignment vertical="center" wrapText="1"/>
    </xf>
    <xf numFmtId="0" fontId="9" fillId="2" borderId="11" xfId="0" applyFont="1" applyFill="1" applyBorder="1" applyAlignment="1">
      <alignment horizontal="center" vertical="center"/>
    </xf>
    <xf numFmtId="1" fontId="9" fillId="0" borderId="12" xfId="0" applyNumberFormat="1" applyFont="1" applyFill="1" applyBorder="1" applyAlignment="1">
      <alignment vertical="center" wrapText="1"/>
    </xf>
    <xf numFmtId="0" fontId="9" fillId="8" borderId="12" xfId="0" applyFont="1" applyFill="1" applyBorder="1" applyAlignment="1">
      <alignment vertical="center" wrapText="1"/>
    </xf>
    <xf numFmtId="0" fontId="9" fillId="8" borderId="12" xfId="0" applyFont="1" applyFill="1" applyBorder="1" applyAlignment="1">
      <alignment horizontal="center" vertical="center" wrapText="1"/>
    </xf>
    <xf numFmtId="1" fontId="9" fillId="8" borderId="12" xfId="0" applyNumberFormat="1" applyFont="1" applyFill="1" applyBorder="1" applyAlignment="1">
      <alignment horizontal="center" vertical="center" wrapText="1"/>
    </xf>
    <xf numFmtId="1" fontId="10" fillId="8" borderId="12" xfId="0" applyNumberFormat="1" applyFont="1" applyFill="1" applyBorder="1" applyAlignment="1">
      <alignment horizontal="center" vertical="center" wrapText="1"/>
    </xf>
    <xf numFmtId="0" fontId="9" fillId="8" borderId="1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vertical="center" wrapText="1"/>
    </xf>
    <xf numFmtId="1" fontId="9" fillId="3" borderId="12" xfId="0" applyNumberFormat="1" applyFont="1" applyFill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0" fontId="9" fillId="3" borderId="12" xfId="0" applyFont="1" applyFill="1" applyBorder="1" applyAlignment="1">
      <alignment horizontal="center" vertical="center" wrapText="1"/>
    </xf>
    <xf numFmtId="1" fontId="9" fillId="3" borderId="12" xfId="0" applyNumberFormat="1" applyFont="1" applyFill="1" applyBorder="1" applyAlignment="1">
      <alignment horizontal="center" vertical="center" wrapText="1"/>
    </xf>
    <xf numFmtId="1" fontId="10" fillId="3" borderId="12" xfId="0" applyNumberFormat="1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vertical="center"/>
    </xf>
    <xf numFmtId="0" fontId="14" fillId="3" borderId="12" xfId="0" applyFont="1" applyFill="1" applyBorder="1" applyAlignment="1">
      <alignment vertical="center" wrapText="1"/>
    </xf>
    <xf numFmtId="1" fontId="9" fillId="3" borderId="12" xfId="0" applyNumberFormat="1" applyFont="1" applyFill="1" applyBorder="1" applyAlignment="1">
      <alignment horizontal="right" vertical="center" wrapText="1"/>
    </xf>
    <xf numFmtId="0" fontId="16" fillId="3" borderId="12" xfId="0" applyFont="1" applyFill="1" applyBorder="1"/>
    <xf numFmtId="1" fontId="9" fillId="0" borderId="12" xfId="0" applyNumberFormat="1" applyFont="1" applyFill="1" applyBorder="1" applyAlignment="1">
      <alignment horizontal="right" vertical="center" wrapText="1"/>
    </xf>
    <xf numFmtId="0" fontId="6" fillId="4" borderId="5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1" fontId="6" fillId="4" borderId="4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/>
    </xf>
    <xf numFmtId="1" fontId="11" fillId="2" borderId="15" xfId="0" applyNumberFormat="1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" fontId="11" fillId="2" borderId="7" xfId="0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" fontId="6" fillId="4" borderId="5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1444741</xdr:colOff>
      <xdr:row>5</xdr:row>
      <xdr:rowOff>173182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754AD7B5-BCAD-0142-8493-CD89E2BFE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14741" cy="11383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tabSelected="1" topLeftCell="A38" zoomScalePageLayoutView="85" workbookViewId="0">
      <selection activeCell="F26" sqref="F26"/>
    </sheetView>
  </sheetViews>
  <sheetFormatPr defaultColWidth="8.88671875" defaultRowHeight="14.4" x14ac:dyDescent="0.3"/>
  <cols>
    <col min="1" max="1" width="5.88671875" style="2" customWidth="1"/>
    <col min="2" max="2" width="10.88671875" style="4" customWidth="1"/>
    <col min="3" max="3" width="32.44140625" style="11" customWidth="1"/>
    <col min="4" max="4" width="35.33203125" style="4" customWidth="1"/>
    <col min="5" max="5" width="9.33203125" style="4" customWidth="1"/>
    <col min="6" max="6" width="28.88671875" style="4" customWidth="1"/>
    <col min="7" max="7" width="10" style="4" customWidth="1"/>
    <col min="8" max="8" width="5" style="12" customWidth="1"/>
    <col min="9" max="9" width="4.88671875" style="12" customWidth="1"/>
    <col min="10" max="10" width="6.88671875" style="13" customWidth="1"/>
    <col min="11" max="11" width="7.44140625" style="14" customWidth="1"/>
    <col min="12" max="12" width="9.33203125" style="14" customWidth="1"/>
    <col min="13" max="13" width="14.33203125" style="4" customWidth="1"/>
  </cols>
  <sheetData>
    <row r="1" spans="1:13" ht="15.6" x14ac:dyDescent="0.3">
      <c r="B1" s="1"/>
      <c r="C1" s="21"/>
      <c r="D1" s="39" t="s">
        <v>18</v>
      </c>
      <c r="E1" s="38"/>
      <c r="F1" s="57" t="s">
        <v>86</v>
      </c>
      <c r="G1" s="1"/>
      <c r="H1" s="5"/>
      <c r="I1" s="5"/>
      <c r="J1" s="40" t="s">
        <v>4</v>
      </c>
      <c r="M1" s="60" t="s">
        <v>33</v>
      </c>
    </row>
    <row r="2" spans="1:13" s="54" customFormat="1" x14ac:dyDescent="0.3">
      <c r="A2" s="53"/>
      <c r="B2" s="1"/>
      <c r="C2" s="84"/>
      <c r="D2" s="55" t="s">
        <v>27</v>
      </c>
      <c r="E2" s="51"/>
      <c r="F2" s="52"/>
      <c r="G2" s="1"/>
      <c r="H2" s="5"/>
      <c r="I2" s="5"/>
      <c r="J2" s="50"/>
      <c r="K2" s="3"/>
      <c r="L2" s="3"/>
      <c r="M2" s="7"/>
    </row>
    <row r="3" spans="1:13" x14ac:dyDescent="0.3">
      <c r="B3" s="1"/>
      <c r="C3" s="85"/>
      <c r="D3" s="23" t="s">
        <v>19</v>
      </c>
      <c r="E3" s="23" t="s">
        <v>23</v>
      </c>
      <c r="F3" s="37"/>
      <c r="G3" s="1"/>
      <c r="H3" s="5"/>
      <c r="I3" s="5"/>
      <c r="J3" s="50"/>
      <c r="K3" s="3"/>
      <c r="L3" s="3"/>
      <c r="M3" s="7"/>
    </row>
    <row r="4" spans="1:13" x14ac:dyDescent="0.3">
      <c r="B4" s="1"/>
      <c r="C4" s="86"/>
      <c r="D4" s="23" t="s">
        <v>20</v>
      </c>
      <c r="E4" s="49">
        <v>120</v>
      </c>
      <c r="F4" s="38"/>
      <c r="G4" s="1"/>
      <c r="H4" s="5"/>
      <c r="I4" s="19"/>
      <c r="K4" s="19"/>
      <c r="L4" s="17"/>
      <c r="M4" s="18" t="s">
        <v>26</v>
      </c>
    </row>
    <row r="5" spans="1:13" x14ac:dyDescent="0.3">
      <c r="B5" s="1"/>
      <c r="C5" s="20"/>
      <c r="D5" s="38" t="s">
        <v>21</v>
      </c>
      <c r="E5" s="38" t="s">
        <v>24</v>
      </c>
      <c r="F5" s="38"/>
      <c r="G5" s="1"/>
      <c r="H5" s="5"/>
      <c r="K5" s="19" t="s">
        <v>17</v>
      </c>
      <c r="L5" s="17"/>
      <c r="M5" s="18">
        <f>SUM(H26,H44)</f>
        <v>14</v>
      </c>
    </row>
    <row r="6" spans="1:13" x14ac:dyDescent="0.3">
      <c r="B6" s="1"/>
      <c r="C6" s="22"/>
      <c r="F6" s="42"/>
      <c r="G6" s="1"/>
      <c r="H6" s="5"/>
      <c r="I6" s="5"/>
      <c r="J6" s="6"/>
      <c r="L6" s="6"/>
      <c r="M6" s="8"/>
    </row>
    <row r="7" spans="1:13" ht="15" customHeight="1" x14ac:dyDescent="0.3">
      <c r="A7" s="9" t="s">
        <v>25</v>
      </c>
      <c r="B7" s="41"/>
      <c r="D7" s="41"/>
      <c r="E7" s="41"/>
      <c r="F7" s="41"/>
      <c r="I7" s="16"/>
      <c r="J7" s="10"/>
      <c r="K7" s="4"/>
      <c r="L7" s="10"/>
    </row>
    <row r="8" spans="1:13" ht="44.25" customHeight="1" x14ac:dyDescent="0.3">
      <c r="A8" s="87" t="s">
        <v>6</v>
      </c>
      <c r="B8" s="88" t="s">
        <v>5</v>
      </c>
      <c r="C8" s="88" t="s">
        <v>7</v>
      </c>
      <c r="D8" s="83" t="s">
        <v>14</v>
      </c>
      <c r="E8" s="83" t="s">
        <v>15</v>
      </c>
      <c r="F8" s="83" t="s">
        <v>13</v>
      </c>
      <c r="G8" s="88" t="s">
        <v>11</v>
      </c>
      <c r="H8" s="94" t="s">
        <v>22</v>
      </c>
      <c r="I8" s="95"/>
      <c r="J8" s="96" t="s">
        <v>12</v>
      </c>
      <c r="K8" s="88" t="s">
        <v>9</v>
      </c>
      <c r="L8" s="88" t="s">
        <v>10</v>
      </c>
      <c r="M8" s="89" t="s">
        <v>8</v>
      </c>
    </row>
    <row r="9" spans="1:13" ht="26.25" customHeight="1" x14ac:dyDescent="0.3">
      <c r="A9" s="87"/>
      <c r="B9" s="88"/>
      <c r="C9" s="88"/>
      <c r="D9" s="83"/>
      <c r="E9" s="83"/>
      <c r="F9" s="83"/>
      <c r="G9" s="88"/>
      <c r="H9" s="61" t="s">
        <v>0</v>
      </c>
      <c r="I9" s="62" t="s">
        <v>1</v>
      </c>
      <c r="J9" s="96"/>
      <c r="K9" s="88"/>
      <c r="L9" s="88"/>
      <c r="M9" s="89"/>
    </row>
    <row r="10" spans="1:13" x14ac:dyDescent="0.3">
      <c r="A10" s="65">
        <v>3</v>
      </c>
      <c r="B10" s="66" t="s">
        <v>34</v>
      </c>
      <c r="C10" s="66" t="s">
        <v>31</v>
      </c>
      <c r="D10" s="66" t="s">
        <v>32</v>
      </c>
      <c r="E10" s="66"/>
      <c r="F10" s="66" t="s">
        <v>87</v>
      </c>
      <c r="G10" s="67" t="s">
        <v>90</v>
      </c>
      <c r="H10" s="68">
        <v>0</v>
      </c>
      <c r="I10" s="68">
        <v>9</v>
      </c>
      <c r="J10" s="69">
        <v>2</v>
      </c>
      <c r="K10" s="70" t="s">
        <v>3</v>
      </c>
      <c r="L10" s="70" t="s">
        <v>2</v>
      </c>
      <c r="M10" s="66"/>
    </row>
    <row r="11" spans="1:13" x14ac:dyDescent="0.3">
      <c r="A11" s="65">
        <v>3</v>
      </c>
      <c r="B11" s="66" t="s">
        <v>35</v>
      </c>
      <c r="C11" s="66" t="s">
        <v>31</v>
      </c>
      <c r="D11" s="66" t="s">
        <v>32</v>
      </c>
      <c r="E11" s="66"/>
      <c r="F11" s="66" t="s">
        <v>67</v>
      </c>
      <c r="G11" s="67" t="s">
        <v>78</v>
      </c>
      <c r="H11" s="68">
        <v>0</v>
      </c>
      <c r="I11" s="68">
        <v>9</v>
      </c>
      <c r="J11" s="69">
        <v>2</v>
      </c>
      <c r="K11" s="70" t="s">
        <v>3</v>
      </c>
      <c r="L11" s="70" t="s">
        <v>2</v>
      </c>
      <c r="M11" s="66"/>
    </row>
    <row r="12" spans="1:13" x14ac:dyDescent="0.3">
      <c r="A12" s="65">
        <v>3</v>
      </c>
      <c r="B12" s="66" t="s">
        <v>37</v>
      </c>
      <c r="C12" s="66" t="s">
        <v>31</v>
      </c>
      <c r="D12" s="66" t="s">
        <v>32</v>
      </c>
      <c r="E12" s="66"/>
      <c r="F12" s="66" t="s">
        <v>68</v>
      </c>
      <c r="G12" s="67" t="s">
        <v>79</v>
      </c>
      <c r="H12" s="68">
        <v>0</v>
      </c>
      <c r="I12" s="68">
        <v>9</v>
      </c>
      <c r="J12" s="69">
        <v>2</v>
      </c>
      <c r="K12" s="70" t="s">
        <v>3</v>
      </c>
      <c r="L12" s="70" t="s">
        <v>2</v>
      </c>
      <c r="M12" s="66"/>
    </row>
    <row r="13" spans="1:13" x14ac:dyDescent="0.3">
      <c r="A13" s="65">
        <v>3</v>
      </c>
      <c r="B13" s="66" t="s">
        <v>38</v>
      </c>
      <c r="C13" s="66" t="s">
        <v>31</v>
      </c>
      <c r="D13" s="66" t="s">
        <v>32</v>
      </c>
      <c r="E13" s="66"/>
      <c r="F13" s="66" t="s">
        <v>69</v>
      </c>
      <c r="G13" s="67" t="s">
        <v>30</v>
      </c>
      <c r="H13" s="68">
        <v>0</v>
      </c>
      <c r="I13" s="68">
        <v>9</v>
      </c>
      <c r="J13" s="69">
        <v>2</v>
      </c>
      <c r="K13" s="70" t="s">
        <v>3</v>
      </c>
      <c r="L13" s="70" t="s">
        <v>2</v>
      </c>
      <c r="M13" s="66"/>
    </row>
    <row r="14" spans="1:13" x14ac:dyDescent="0.3">
      <c r="A14" s="65">
        <v>3</v>
      </c>
      <c r="B14" s="66" t="s">
        <v>39</v>
      </c>
      <c r="C14" s="66" t="s">
        <v>31</v>
      </c>
      <c r="D14" s="66" t="s">
        <v>32</v>
      </c>
      <c r="E14" s="66"/>
      <c r="F14" s="66" t="s">
        <v>70</v>
      </c>
      <c r="G14" s="67" t="s">
        <v>80</v>
      </c>
      <c r="H14" s="68">
        <v>0</v>
      </c>
      <c r="I14" s="68">
        <v>9</v>
      </c>
      <c r="J14" s="69">
        <v>2</v>
      </c>
      <c r="K14" s="70" t="s">
        <v>3</v>
      </c>
      <c r="L14" s="70" t="s">
        <v>2</v>
      </c>
      <c r="M14" s="66"/>
    </row>
    <row r="15" spans="1:13" x14ac:dyDescent="0.3">
      <c r="A15" s="65">
        <v>3</v>
      </c>
      <c r="B15" s="66" t="s">
        <v>40</v>
      </c>
      <c r="C15" s="66" t="s">
        <v>31</v>
      </c>
      <c r="D15" s="66" t="s">
        <v>32</v>
      </c>
      <c r="E15" s="66"/>
      <c r="F15" s="66" t="s">
        <v>71</v>
      </c>
      <c r="G15" s="67" t="s">
        <v>84</v>
      </c>
      <c r="H15" s="68">
        <v>0</v>
      </c>
      <c r="I15" s="68">
        <v>9</v>
      </c>
      <c r="J15" s="69">
        <v>2</v>
      </c>
      <c r="K15" s="70" t="s">
        <v>3</v>
      </c>
      <c r="L15" s="70" t="s">
        <v>2</v>
      </c>
      <c r="M15" s="66"/>
    </row>
    <row r="16" spans="1:13" x14ac:dyDescent="0.3">
      <c r="A16" s="82">
        <v>3</v>
      </c>
      <c r="B16" s="66" t="s">
        <v>41</v>
      </c>
      <c r="C16" s="66" t="s">
        <v>31</v>
      </c>
      <c r="D16" s="66" t="s">
        <v>32</v>
      </c>
      <c r="E16" s="66"/>
      <c r="F16" s="66" t="s">
        <v>72</v>
      </c>
      <c r="G16" s="67" t="s">
        <v>78</v>
      </c>
      <c r="H16" s="68">
        <v>0</v>
      </c>
      <c r="I16" s="68">
        <v>9</v>
      </c>
      <c r="J16" s="69">
        <v>2</v>
      </c>
      <c r="K16" s="70" t="s">
        <v>3</v>
      </c>
      <c r="L16" s="70" t="s">
        <v>2</v>
      </c>
      <c r="M16" s="66"/>
    </row>
    <row r="17" spans="1:13" x14ac:dyDescent="0.3">
      <c r="A17" s="65">
        <v>3</v>
      </c>
      <c r="B17" s="66" t="s">
        <v>42</v>
      </c>
      <c r="C17" s="66" t="s">
        <v>31</v>
      </c>
      <c r="D17" s="66" t="s">
        <v>32</v>
      </c>
      <c r="E17" s="66"/>
      <c r="F17" s="66" t="s">
        <v>73</v>
      </c>
      <c r="G17" s="67" t="s">
        <v>90</v>
      </c>
      <c r="H17" s="68">
        <v>0</v>
      </c>
      <c r="I17" s="68">
        <v>9</v>
      </c>
      <c r="J17" s="69">
        <v>2</v>
      </c>
      <c r="K17" s="70" t="s">
        <v>3</v>
      </c>
      <c r="L17" s="70" t="s">
        <v>2</v>
      </c>
      <c r="M17" s="66"/>
    </row>
    <row r="18" spans="1:13" x14ac:dyDescent="0.3">
      <c r="A18" s="65">
        <v>3</v>
      </c>
      <c r="B18" s="66" t="s">
        <v>43</v>
      </c>
      <c r="C18" s="66" t="s">
        <v>31</v>
      </c>
      <c r="D18" s="66" t="s">
        <v>32</v>
      </c>
      <c r="E18" s="66"/>
      <c r="F18" s="66" t="s">
        <v>69</v>
      </c>
      <c r="G18" s="67" t="s">
        <v>30</v>
      </c>
      <c r="H18" s="68">
        <v>0</v>
      </c>
      <c r="I18" s="68">
        <v>9</v>
      </c>
      <c r="J18" s="69">
        <v>2</v>
      </c>
      <c r="K18" s="70" t="s">
        <v>3</v>
      </c>
      <c r="L18" s="70" t="s">
        <v>2</v>
      </c>
      <c r="M18" s="66"/>
    </row>
    <row r="19" spans="1:13" x14ac:dyDescent="0.3">
      <c r="A19" s="65">
        <v>3</v>
      </c>
      <c r="B19" s="66" t="s">
        <v>44</v>
      </c>
      <c r="C19" s="66" t="s">
        <v>31</v>
      </c>
      <c r="D19" s="66" t="s">
        <v>32</v>
      </c>
      <c r="E19" s="66"/>
      <c r="F19" s="66" t="s">
        <v>91</v>
      </c>
      <c r="G19" s="67" t="s">
        <v>79</v>
      </c>
      <c r="H19" s="68">
        <v>0</v>
      </c>
      <c r="I19" s="68">
        <v>9</v>
      </c>
      <c r="J19" s="69">
        <v>2</v>
      </c>
      <c r="K19" s="70" t="s">
        <v>3</v>
      </c>
      <c r="L19" s="70" t="s">
        <v>2</v>
      </c>
      <c r="M19" s="66"/>
    </row>
    <row r="20" spans="1:13" x14ac:dyDescent="0.3">
      <c r="A20" s="65">
        <v>3</v>
      </c>
      <c r="B20" s="66" t="s">
        <v>45</v>
      </c>
      <c r="C20" s="66" t="s">
        <v>31</v>
      </c>
      <c r="D20" s="66" t="s">
        <v>32</v>
      </c>
      <c r="E20" s="66"/>
      <c r="F20" s="66" t="s">
        <v>69</v>
      </c>
      <c r="G20" s="67" t="s">
        <v>30</v>
      </c>
      <c r="H20" s="68">
        <v>0</v>
      </c>
      <c r="I20" s="68">
        <v>9</v>
      </c>
      <c r="J20" s="69">
        <v>2</v>
      </c>
      <c r="K20" s="70" t="s">
        <v>3</v>
      </c>
      <c r="L20" s="70" t="s">
        <v>2</v>
      </c>
      <c r="M20" s="66"/>
    </row>
    <row r="21" spans="1:13" x14ac:dyDescent="0.3">
      <c r="A21" s="65">
        <v>3</v>
      </c>
      <c r="B21" s="66" t="s">
        <v>46</v>
      </c>
      <c r="C21" s="66" t="s">
        <v>31</v>
      </c>
      <c r="D21" s="66" t="s">
        <v>32</v>
      </c>
      <c r="E21" s="66"/>
      <c r="F21" s="66" t="s">
        <v>74</v>
      </c>
      <c r="G21" s="67" t="s">
        <v>78</v>
      </c>
      <c r="H21" s="68">
        <v>0</v>
      </c>
      <c r="I21" s="68">
        <v>9</v>
      </c>
      <c r="J21" s="69">
        <v>2</v>
      </c>
      <c r="K21" s="70" t="s">
        <v>3</v>
      </c>
      <c r="L21" s="70" t="s">
        <v>2</v>
      </c>
      <c r="M21" s="66"/>
    </row>
    <row r="22" spans="1:13" x14ac:dyDescent="0.3">
      <c r="A22" s="65">
        <v>3</v>
      </c>
      <c r="B22" s="66" t="s">
        <v>47</v>
      </c>
      <c r="C22" s="66" t="s">
        <v>31</v>
      </c>
      <c r="D22" s="66" t="s">
        <v>32</v>
      </c>
      <c r="E22" s="66"/>
      <c r="F22" s="66" t="s">
        <v>75</v>
      </c>
      <c r="G22" s="67" t="s">
        <v>83</v>
      </c>
      <c r="H22" s="68">
        <v>0</v>
      </c>
      <c r="I22" s="68">
        <v>9</v>
      </c>
      <c r="J22" s="69">
        <v>2</v>
      </c>
      <c r="K22" s="70" t="s">
        <v>3</v>
      </c>
      <c r="L22" s="70" t="s">
        <v>2</v>
      </c>
      <c r="M22" s="66"/>
    </row>
    <row r="23" spans="1:13" x14ac:dyDescent="0.3">
      <c r="A23" s="65">
        <v>3</v>
      </c>
      <c r="B23" s="66" t="s">
        <v>48</v>
      </c>
      <c r="C23" s="66" t="s">
        <v>31</v>
      </c>
      <c r="D23" s="66" t="s">
        <v>32</v>
      </c>
      <c r="E23" s="66"/>
      <c r="F23" s="66" t="s">
        <v>76</v>
      </c>
      <c r="G23" s="67" t="s">
        <v>81</v>
      </c>
      <c r="H23" s="68">
        <v>0</v>
      </c>
      <c r="I23" s="68">
        <v>9</v>
      </c>
      <c r="J23" s="69">
        <v>2</v>
      </c>
      <c r="K23" s="70" t="s">
        <v>3</v>
      </c>
      <c r="L23" s="70" t="s">
        <v>2</v>
      </c>
      <c r="M23" s="66"/>
    </row>
    <row r="24" spans="1:13" x14ac:dyDescent="0.3">
      <c r="A24" s="65">
        <v>3</v>
      </c>
      <c r="B24" s="66" t="s">
        <v>49</v>
      </c>
      <c r="C24" s="66" t="s">
        <v>31</v>
      </c>
      <c r="D24" s="66" t="s">
        <v>32</v>
      </c>
      <c r="E24" s="66"/>
      <c r="F24" s="66" t="s">
        <v>77</v>
      </c>
      <c r="G24" s="67" t="s">
        <v>82</v>
      </c>
      <c r="H24" s="68">
        <v>0</v>
      </c>
      <c r="I24" s="68">
        <v>9</v>
      </c>
      <c r="J24" s="69">
        <v>2</v>
      </c>
      <c r="K24" s="70" t="s">
        <v>3</v>
      </c>
      <c r="L24" s="70" t="s">
        <v>2</v>
      </c>
      <c r="M24" s="66"/>
    </row>
    <row r="25" spans="1:13" x14ac:dyDescent="0.3">
      <c r="A25" s="63"/>
      <c r="B25" s="56"/>
      <c r="C25" s="56"/>
      <c r="D25" s="56"/>
      <c r="E25" s="56"/>
      <c r="F25" s="56"/>
      <c r="G25" s="56"/>
      <c r="H25" s="58">
        <f>SUM(H10:H10)</f>
        <v>0</v>
      </c>
      <c r="I25" s="58">
        <f>SUM(I10:I10)</f>
        <v>9</v>
      </c>
      <c r="J25" s="58">
        <f>SUM(J10:J10)</f>
        <v>2</v>
      </c>
      <c r="K25" s="64"/>
      <c r="L25" s="64"/>
      <c r="M25" s="56"/>
    </row>
    <row r="26" spans="1:13" ht="26.4" x14ac:dyDescent="0.3">
      <c r="A26" s="28"/>
      <c r="B26" s="29"/>
      <c r="C26" s="29"/>
      <c r="D26" s="29"/>
      <c r="E26" s="29"/>
      <c r="F26" s="29"/>
      <c r="G26" s="71" t="s">
        <v>16</v>
      </c>
      <c r="H26" s="90">
        <f>SUM(H25:I25)</f>
        <v>9</v>
      </c>
      <c r="I26" s="91"/>
      <c r="J26" s="30"/>
      <c r="K26" s="31"/>
      <c r="L26" s="31"/>
      <c r="M26" s="29"/>
    </row>
    <row r="27" spans="1:13" ht="27.6" x14ac:dyDescent="0.3">
      <c r="A27" s="72">
        <v>4</v>
      </c>
      <c r="B27" s="73" t="s">
        <v>36</v>
      </c>
      <c r="C27" s="79" t="s">
        <v>85</v>
      </c>
      <c r="D27" s="73" t="s">
        <v>88</v>
      </c>
      <c r="E27" s="73"/>
      <c r="F27" s="73" t="s">
        <v>29</v>
      </c>
      <c r="G27" s="74" t="s">
        <v>28</v>
      </c>
      <c r="H27" s="75"/>
      <c r="I27" s="75"/>
      <c r="J27" s="76">
        <v>20</v>
      </c>
      <c r="K27" s="77" t="s">
        <v>3</v>
      </c>
      <c r="L27" s="77" t="s">
        <v>2</v>
      </c>
      <c r="M27" s="73"/>
    </row>
    <row r="28" spans="1:13" s="59" customFormat="1" ht="27.6" x14ac:dyDescent="0.3">
      <c r="A28" s="80">
        <v>4</v>
      </c>
      <c r="B28" s="73" t="s">
        <v>50</v>
      </c>
      <c r="C28" s="73" t="s">
        <v>65</v>
      </c>
      <c r="D28" s="73" t="s">
        <v>66</v>
      </c>
      <c r="E28" s="73"/>
      <c r="F28" s="73" t="s">
        <v>87</v>
      </c>
      <c r="G28" s="74" t="s">
        <v>90</v>
      </c>
      <c r="H28" s="75">
        <v>0</v>
      </c>
      <c r="I28" s="75">
        <v>5</v>
      </c>
      <c r="J28" s="76">
        <v>2</v>
      </c>
      <c r="K28" s="77" t="s">
        <v>30</v>
      </c>
      <c r="L28" s="77" t="s">
        <v>2</v>
      </c>
      <c r="M28" s="81"/>
    </row>
    <row r="29" spans="1:13" s="59" customFormat="1" ht="27.6" x14ac:dyDescent="0.3">
      <c r="A29" s="80">
        <v>4</v>
      </c>
      <c r="B29" s="73" t="s">
        <v>51</v>
      </c>
      <c r="C29" s="73" t="s">
        <v>65</v>
      </c>
      <c r="D29" s="73" t="s">
        <v>66</v>
      </c>
      <c r="E29" s="73"/>
      <c r="F29" s="73" t="s">
        <v>67</v>
      </c>
      <c r="G29" s="74" t="s">
        <v>78</v>
      </c>
      <c r="H29" s="75">
        <v>0</v>
      </c>
      <c r="I29" s="75">
        <v>5</v>
      </c>
      <c r="J29" s="76">
        <v>2</v>
      </c>
      <c r="K29" s="77" t="s">
        <v>30</v>
      </c>
      <c r="L29" s="77" t="s">
        <v>2</v>
      </c>
      <c r="M29" s="81"/>
    </row>
    <row r="30" spans="1:13" s="59" customFormat="1" ht="27.6" x14ac:dyDescent="0.3">
      <c r="A30" s="80">
        <v>4</v>
      </c>
      <c r="B30" s="73" t="s">
        <v>52</v>
      </c>
      <c r="C30" s="73" t="s">
        <v>65</v>
      </c>
      <c r="D30" s="73" t="s">
        <v>66</v>
      </c>
      <c r="E30" s="73"/>
      <c r="F30" s="73" t="s">
        <v>68</v>
      </c>
      <c r="G30" s="74" t="s">
        <v>79</v>
      </c>
      <c r="H30" s="75">
        <v>0</v>
      </c>
      <c r="I30" s="75">
        <v>5</v>
      </c>
      <c r="J30" s="76">
        <v>2</v>
      </c>
      <c r="K30" s="77" t="s">
        <v>30</v>
      </c>
      <c r="L30" s="77" t="s">
        <v>2</v>
      </c>
      <c r="M30" s="81"/>
    </row>
    <row r="31" spans="1:13" s="59" customFormat="1" ht="27.6" x14ac:dyDescent="0.3">
      <c r="A31" s="80">
        <v>4</v>
      </c>
      <c r="B31" s="73" t="s">
        <v>53</v>
      </c>
      <c r="C31" s="73" t="s">
        <v>65</v>
      </c>
      <c r="D31" s="73" t="s">
        <v>66</v>
      </c>
      <c r="E31" s="73"/>
      <c r="F31" s="73" t="s">
        <v>69</v>
      </c>
      <c r="G31" s="74" t="s">
        <v>30</v>
      </c>
      <c r="H31" s="75">
        <v>0</v>
      </c>
      <c r="I31" s="75">
        <v>5</v>
      </c>
      <c r="J31" s="76">
        <v>2</v>
      </c>
      <c r="K31" s="77" t="s">
        <v>30</v>
      </c>
      <c r="L31" s="77" t="s">
        <v>2</v>
      </c>
      <c r="M31" s="81"/>
    </row>
    <row r="32" spans="1:13" s="59" customFormat="1" ht="27.6" x14ac:dyDescent="0.3">
      <c r="A32" s="80">
        <v>4</v>
      </c>
      <c r="B32" s="73" t="s">
        <v>54</v>
      </c>
      <c r="C32" s="73" t="s">
        <v>65</v>
      </c>
      <c r="D32" s="73" t="s">
        <v>66</v>
      </c>
      <c r="E32" s="73"/>
      <c r="F32" s="73" t="s">
        <v>70</v>
      </c>
      <c r="G32" s="74" t="s">
        <v>80</v>
      </c>
      <c r="H32" s="75">
        <v>0</v>
      </c>
      <c r="I32" s="75">
        <v>5</v>
      </c>
      <c r="J32" s="76">
        <v>2</v>
      </c>
      <c r="K32" s="77" t="s">
        <v>30</v>
      </c>
      <c r="L32" s="77" t="s">
        <v>2</v>
      </c>
      <c r="M32" s="81"/>
    </row>
    <row r="33" spans="1:13" s="59" customFormat="1" ht="27.6" x14ac:dyDescent="0.3">
      <c r="A33" s="80">
        <v>4</v>
      </c>
      <c r="B33" s="73" t="s">
        <v>55</v>
      </c>
      <c r="C33" s="73" t="s">
        <v>65</v>
      </c>
      <c r="D33" s="73" t="s">
        <v>66</v>
      </c>
      <c r="E33" s="73"/>
      <c r="F33" s="73" t="s">
        <v>71</v>
      </c>
      <c r="G33" s="74" t="s">
        <v>84</v>
      </c>
      <c r="H33" s="75">
        <v>0</v>
      </c>
      <c r="I33" s="75">
        <v>5</v>
      </c>
      <c r="J33" s="76">
        <v>2</v>
      </c>
      <c r="K33" s="77" t="s">
        <v>30</v>
      </c>
      <c r="L33" s="77" t="s">
        <v>2</v>
      </c>
      <c r="M33" s="81"/>
    </row>
    <row r="34" spans="1:13" s="59" customFormat="1" ht="27.6" x14ac:dyDescent="0.3">
      <c r="A34" s="80">
        <v>4</v>
      </c>
      <c r="B34" s="73" t="s">
        <v>56</v>
      </c>
      <c r="C34" s="73" t="s">
        <v>65</v>
      </c>
      <c r="D34" s="73" t="s">
        <v>66</v>
      </c>
      <c r="E34" s="73"/>
      <c r="F34" s="73" t="s">
        <v>74</v>
      </c>
      <c r="G34" s="74" t="s">
        <v>78</v>
      </c>
      <c r="H34" s="75">
        <v>0</v>
      </c>
      <c r="I34" s="75">
        <v>5</v>
      </c>
      <c r="J34" s="76">
        <v>2</v>
      </c>
      <c r="K34" s="77" t="s">
        <v>30</v>
      </c>
      <c r="L34" s="77" t="s">
        <v>2</v>
      </c>
      <c r="M34" s="81"/>
    </row>
    <row r="35" spans="1:13" s="59" customFormat="1" ht="27.6" x14ac:dyDescent="0.3">
      <c r="A35" s="80">
        <v>4</v>
      </c>
      <c r="B35" s="73" t="s">
        <v>57</v>
      </c>
      <c r="C35" s="73" t="s">
        <v>65</v>
      </c>
      <c r="D35" s="73" t="s">
        <v>66</v>
      </c>
      <c r="E35" s="73"/>
      <c r="F35" s="73" t="s">
        <v>73</v>
      </c>
      <c r="G35" s="74" t="s">
        <v>90</v>
      </c>
      <c r="H35" s="75">
        <v>0</v>
      </c>
      <c r="I35" s="75">
        <v>5</v>
      </c>
      <c r="J35" s="76">
        <v>2</v>
      </c>
      <c r="K35" s="77" t="s">
        <v>30</v>
      </c>
      <c r="L35" s="77" t="s">
        <v>2</v>
      </c>
      <c r="M35" s="81"/>
    </row>
    <row r="36" spans="1:13" s="59" customFormat="1" ht="27.6" x14ac:dyDescent="0.3">
      <c r="A36" s="80">
        <v>4</v>
      </c>
      <c r="B36" s="73" t="s">
        <v>58</v>
      </c>
      <c r="C36" s="73" t="s">
        <v>65</v>
      </c>
      <c r="D36" s="73" t="s">
        <v>66</v>
      </c>
      <c r="E36" s="73"/>
      <c r="F36" s="73" t="s">
        <v>69</v>
      </c>
      <c r="G36" s="74" t="s">
        <v>30</v>
      </c>
      <c r="H36" s="75">
        <v>0</v>
      </c>
      <c r="I36" s="75">
        <v>5</v>
      </c>
      <c r="J36" s="76">
        <v>2</v>
      </c>
      <c r="K36" s="77" t="s">
        <v>30</v>
      </c>
      <c r="L36" s="77" t="s">
        <v>2</v>
      </c>
      <c r="M36" s="81"/>
    </row>
    <row r="37" spans="1:13" s="59" customFormat="1" ht="27.6" x14ac:dyDescent="0.3">
      <c r="A37" s="80">
        <v>4</v>
      </c>
      <c r="B37" s="73" t="s">
        <v>59</v>
      </c>
      <c r="C37" s="73" t="s">
        <v>65</v>
      </c>
      <c r="D37" s="73" t="s">
        <v>66</v>
      </c>
      <c r="E37" s="73"/>
      <c r="F37" s="73" t="s">
        <v>91</v>
      </c>
      <c r="G37" s="74" t="s">
        <v>79</v>
      </c>
      <c r="H37" s="75">
        <v>0</v>
      </c>
      <c r="I37" s="75">
        <v>5</v>
      </c>
      <c r="J37" s="76">
        <v>2</v>
      </c>
      <c r="K37" s="77" t="s">
        <v>30</v>
      </c>
      <c r="L37" s="77" t="s">
        <v>2</v>
      </c>
      <c r="M37" s="81"/>
    </row>
    <row r="38" spans="1:13" ht="27.6" x14ac:dyDescent="0.3">
      <c r="A38" s="80">
        <v>4</v>
      </c>
      <c r="B38" s="73" t="s">
        <v>60</v>
      </c>
      <c r="C38" s="73" t="s">
        <v>65</v>
      </c>
      <c r="D38" s="73" t="s">
        <v>66</v>
      </c>
      <c r="E38" s="73"/>
      <c r="F38" s="73" t="s">
        <v>69</v>
      </c>
      <c r="G38" s="74" t="s">
        <v>30</v>
      </c>
      <c r="H38" s="75">
        <v>0</v>
      </c>
      <c r="I38" s="75">
        <v>5</v>
      </c>
      <c r="J38" s="76">
        <v>2</v>
      </c>
      <c r="K38" s="77" t="s">
        <v>30</v>
      </c>
      <c r="L38" s="77" t="s">
        <v>2</v>
      </c>
      <c r="M38" s="78"/>
    </row>
    <row r="39" spans="1:13" ht="27.6" x14ac:dyDescent="0.3">
      <c r="A39" s="80">
        <v>4</v>
      </c>
      <c r="B39" s="73" t="s">
        <v>61</v>
      </c>
      <c r="C39" s="73" t="s">
        <v>65</v>
      </c>
      <c r="D39" s="73" t="s">
        <v>66</v>
      </c>
      <c r="E39" s="73"/>
      <c r="F39" s="73" t="s">
        <v>74</v>
      </c>
      <c r="G39" s="74" t="s">
        <v>78</v>
      </c>
      <c r="H39" s="75">
        <v>0</v>
      </c>
      <c r="I39" s="75">
        <v>5</v>
      </c>
      <c r="J39" s="76">
        <v>2</v>
      </c>
      <c r="K39" s="77" t="s">
        <v>30</v>
      </c>
      <c r="L39" s="77" t="s">
        <v>2</v>
      </c>
      <c r="M39" s="78"/>
    </row>
    <row r="40" spans="1:13" ht="27.6" x14ac:dyDescent="0.3">
      <c r="A40" s="80">
        <v>4</v>
      </c>
      <c r="B40" s="73" t="s">
        <v>62</v>
      </c>
      <c r="C40" s="73" t="s">
        <v>65</v>
      </c>
      <c r="D40" s="73" t="s">
        <v>66</v>
      </c>
      <c r="E40" s="73"/>
      <c r="F40" s="73" t="s">
        <v>75</v>
      </c>
      <c r="G40" s="74" t="s">
        <v>83</v>
      </c>
      <c r="H40" s="75">
        <v>0</v>
      </c>
      <c r="I40" s="75">
        <v>5</v>
      </c>
      <c r="J40" s="76">
        <v>2</v>
      </c>
      <c r="K40" s="77" t="s">
        <v>30</v>
      </c>
      <c r="L40" s="77" t="s">
        <v>2</v>
      </c>
      <c r="M40" s="78"/>
    </row>
    <row r="41" spans="1:13" ht="27.6" x14ac:dyDescent="0.3">
      <c r="A41" s="80">
        <v>4</v>
      </c>
      <c r="B41" s="73" t="s">
        <v>63</v>
      </c>
      <c r="C41" s="73" t="s">
        <v>65</v>
      </c>
      <c r="D41" s="73" t="s">
        <v>66</v>
      </c>
      <c r="E41" s="73"/>
      <c r="F41" s="73" t="s">
        <v>76</v>
      </c>
      <c r="G41" s="74" t="s">
        <v>81</v>
      </c>
      <c r="H41" s="75">
        <v>0</v>
      </c>
      <c r="I41" s="75">
        <v>5</v>
      </c>
      <c r="J41" s="76">
        <v>2</v>
      </c>
      <c r="K41" s="77" t="s">
        <v>30</v>
      </c>
      <c r="L41" s="77" t="s">
        <v>2</v>
      </c>
      <c r="M41" s="78"/>
    </row>
    <row r="42" spans="1:13" ht="27.6" x14ac:dyDescent="0.3">
      <c r="A42" s="80">
        <v>4</v>
      </c>
      <c r="B42" s="73" t="s">
        <v>64</v>
      </c>
      <c r="C42" s="73" t="s">
        <v>65</v>
      </c>
      <c r="D42" s="73" t="s">
        <v>66</v>
      </c>
      <c r="E42" s="73"/>
      <c r="F42" s="73" t="s">
        <v>89</v>
      </c>
      <c r="G42" s="74" t="s">
        <v>82</v>
      </c>
      <c r="H42" s="75">
        <v>0</v>
      </c>
      <c r="I42" s="75">
        <v>5</v>
      </c>
      <c r="J42" s="76">
        <v>2</v>
      </c>
      <c r="K42" s="77" t="s">
        <v>30</v>
      </c>
      <c r="L42" s="77" t="s">
        <v>2</v>
      </c>
      <c r="M42" s="78"/>
    </row>
    <row r="43" spans="1:13" x14ac:dyDescent="0.3">
      <c r="A43" s="63"/>
      <c r="B43" s="56"/>
      <c r="C43" s="56"/>
      <c r="D43" s="56"/>
      <c r="E43" s="56"/>
      <c r="F43" s="56"/>
      <c r="G43" s="56"/>
      <c r="H43" s="58">
        <f>SUM(H27:H28)</f>
        <v>0</v>
      </c>
      <c r="I43" s="58">
        <f t="shared" ref="I43:J43" si="0">SUM(I27:I28)</f>
        <v>5</v>
      </c>
      <c r="J43" s="58">
        <f t="shared" si="0"/>
        <v>22</v>
      </c>
      <c r="K43" s="64"/>
      <c r="L43" s="64"/>
      <c r="M43" s="56"/>
    </row>
    <row r="44" spans="1:13" ht="26.4" x14ac:dyDescent="0.3">
      <c r="A44" s="24"/>
      <c r="B44" s="25"/>
      <c r="C44" s="25"/>
      <c r="D44" s="25"/>
      <c r="E44" s="25"/>
      <c r="F44" s="25"/>
      <c r="G44" s="48" t="s">
        <v>16</v>
      </c>
      <c r="H44" s="92">
        <f>SUM(H43:I43)</f>
        <v>5</v>
      </c>
      <c r="I44" s="93"/>
      <c r="J44" s="26"/>
      <c r="K44" s="27"/>
      <c r="L44" s="27"/>
      <c r="M44" s="25"/>
    </row>
    <row r="45" spans="1:13" s="15" customFormat="1" x14ac:dyDescent="0.3">
      <c r="A45" s="36"/>
      <c r="B45" s="32"/>
      <c r="C45" s="32"/>
      <c r="D45" s="32"/>
      <c r="E45" s="32"/>
      <c r="F45" s="32"/>
      <c r="G45" s="32"/>
      <c r="H45" s="33"/>
      <c r="I45" s="33"/>
      <c r="J45" s="34"/>
      <c r="K45" s="35"/>
      <c r="L45" s="35"/>
      <c r="M45" s="32"/>
    </row>
    <row r="46" spans="1:13" x14ac:dyDescent="0.3">
      <c r="A46" s="43"/>
      <c r="B46" s="38"/>
      <c r="C46" s="44"/>
      <c r="D46" s="38"/>
      <c r="E46" s="38"/>
      <c r="F46" s="38"/>
      <c r="G46" s="38"/>
      <c r="H46" s="45"/>
      <c r="I46" s="45"/>
      <c r="J46" s="46"/>
      <c r="K46" s="47"/>
      <c r="L46" s="47"/>
      <c r="M46" s="38"/>
    </row>
  </sheetData>
  <mergeCells count="15">
    <mergeCell ref="M8:M9"/>
    <mergeCell ref="H26:I26"/>
    <mergeCell ref="H44:I44"/>
    <mergeCell ref="L8:L9"/>
    <mergeCell ref="F8:F9"/>
    <mergeCell ref="G8:G9"/>
    <mergeCell ref="H8:I8"/>
    <mergeCell ref="J8:J9"/>
    <mergeCell ref="K8:K9"/>
    <mergeCell ref="E8:E9"/>
    <mergeCell ref="C2:C4"/>
    <mergeCell ref="A8:A9"/>
    <mergeCell ref="B8:B9"/>
    <mergeCell ref="C8:C9"/>
    <mergeCell ref="D8:D9"/>
  </mergeCells>
  <printOptions verticalCentered="1"/>
  <pageMargins left="0.27559055118110237" right="7.874015748031496E-2" top="0.47244094488188981" bottom="0.47244094488188981" header="0" footer="0.19685039370078741"/>
  <pageSetup paperSize="9" scale="75" orientation="landscape" r:id="rId1"/>
  <headerFooter>
    <oddFooter>&amp;CE = előadás, Gy = gyakorlat, Félévi követelmény: G = gyak.jegy, K = kollokvium, S = szigorlat, MAI = minősített aláÍrás, AI = aláírásTantárgy típusa: A = kötelező, B = kötelezően választható, C = szabadon választható</oddFooter>
  </headerFooter>
  <ignoredErrors>
    <ignoredError sqref="H25:J25 H43:J4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Tanító után</vt:lpstr>
      <vt:lpstr>'Tanító után'!Nyomtatási_cím</vt:lpstr>
      <vt:lpstr>'Tanító után'!Nyomtatási_terület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k</cp:lastModifiedBy>
  <cp:lastPrinted>2022-07-14T12:32:12Z</cp:lastPrinted>
  <dcterms:created xsi:type="dcterms:W3CDTF">2016-09-01T14:49:18Z</dcterms:created>
  <dcterms:modified xsi:type="dcterms:W3CDTF">2023-06-29T13:38:46Z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