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INFORMATIKA\4 félév szakpáros\"/>
    </mc:Choice>
  </mc:AlternateContent>
  <bookViews>
    <workbookView xWindow="0" yWindow="0" windowWidth="23040" windowHeight="891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H34" i="1" s="1"/>
  <c r="J30" i="1"/>
  <c r="I30" i="1"/>
  <c r="H30" i="1"/>
  <c r="H31" i="1" s="1"/>
  <c r="J21" i="1"/>
  <c r="I21" i="1"/>
  <c r="H21" i="1"/>
  <c r="J13" i="1"/>
  <c r="I13" i="1"/>
  <c r="H13" i="1"/>
  <c r="H14" i="1" s="1"/>
  <c r="H22" i="1" l="1"/>
  <c r="M5" i="1" s="1"/>
</calcChain>
</file>

<file path=xl/sharedStrings.xml><?xml version="1.0" encoding="utf-8"?>
<sst xmlns="http://schemas.openxmlformats.org/spreadsheetml/2006/main" count="148" uniqueCount="89">
  <si>
    <t>Osztatlan tanárképzési szak:</t>
  </si>
  <si>
    <t xml:space="preserve">Szakfelelős: </t>
  </si>
  <si>
    <t>Dr. Iszály Ferenc Zalán</t>
  </si>
  <si>
    <t>Alapfokozat és szakképzettség birtokában 2 szakos osztatlan tanári szakképzettség megszerzése kreditbeszámítással (minorral)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</si>
  <si>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</si>
  <si>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</si>
  <si>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</si>
  <si>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</si>
  <si>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</si>
  <si>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</si>
  <si>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</si>
  <si>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</si>
  <si>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</si>
  <si>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</si>
  <si>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</si>
  <si>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</si>
  <si>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</si>
  <si>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</si>
  <si>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</si>
  <si>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</si>
  <si>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</si>
  <si>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</si>
  <si>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</si>
  <si>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</si>
  <si>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</si>
  <si>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OIN1206</t>
  </si>
  <si>
    <t>Adatszerkezetek és algoritmusok</t>
  </si>
  <si>
    <t>Data Structures and Algorithms</t>
  </si>
  <si>
    <t>Dr. Falucskai János</t>
  </si>
  <si>
    <t>MII</t>
  </si>
  <si>
    <t>K</t>
  </si>
  <si>
    <t>A</t>
  </si>
  <si>
    <t>OIN1101</t>
  </si>
  <si>
    <t>Programozási nyelvek 1. (C)</t>
  </si>
  <si>
    <t>Programming Languages 1.</t>
  </si>
  <si>
    <t>Vályi Sándor Zoltán</t>
  </si>
  <si>
    <t>G</t>
  </si>
  <si>
    <t>OIN1109</t>
  </si>
  <si>
    <t>Robotika</t>
  </si>
  <si>
    <t>Robotics</t>
  </si>
  <si>
    <t>Féléves óraszám:</t>
  </si>
  <si>
    <t>OIN1114</t>
  </si>
  <si>
    <t>A számítástechnika fejlődéstörténete</t>
  </si>
  <si>
    <t>History of computer science</t>
  </si>
  <si>
    <t>Dr. Bordé Katalin</t>
  </si>
  <si>
    <t>OIN1223</t>
  </si>
  <si>
    <t>Informatikai versenyfeladatok 1.</t>
  </si>
  <si>
    <t>OIN8001</t>
  </si>
  <si>
    <t>Szakmódszertan 1.</t>
  </si>
  <si>
    <t>Methodology 1.</t>
  </si>
  <si>
    <t>OIN8003</t>
  </si>
  <si>
    <t>Szakmódszertan 3.</t>
  </si>
  <si>
    <t>Methodology 3.</t>
  </si>
  <si>
    <t>Az intézményi kínálat szerint szabadon választható tantárgy</t>
  </si>
  <si>
    <t>Optional course unit</t>
  </si>
  <si>
    <t>C</t>
  </si>
  <si>
    <t>OIN1224</t>
  </si>
  <si>
    <t>A technológia felhasználása az oktatásban</t>
  </si>
  <si>
    <t>Computer Aided Education</t>
  </si>
  <si>
    <t>Dr. Vattamány Szabolcs</t>
  </si>
  <si>
    <t>OIN1113</t>
  </si>
  <si>
    <t>Problémamegoldó gondolkodás 1.</t>
  </si>
  <si>
    <t>Problem Solving Techniques 1.</t>
  </si>
  <si>
    <t>OIN1210</t>
  </si>
  <si>
    <t>Online felületek az oktatásban</t>
  </si>
  <si>
    <t>OIN1211</t>
  </si>
  <si>
    <t>Operációs rendszerek</t>
  </si>
  <si>
    <t>Operating Systems</t>
  </si>
  <si>
    <t>OIN8002</t>
  </si>
  <si>
    <t>Szakmódszertan 2.</t>
  </si>
  <si>
    <t>Methodology 2.</t>
  </si>
  <si>
    <t>OIN8004</t>
  </si>
  <si>
    <t>Kollaborációs tanulási környezet</t>
  </si>
  <si>
    <t>OIN4000</t>
  </si>
  <si>
    <t xml:space="preserve">Komplex szakterületi zárószigorlat </t>
  </si>
  <si>
    <t>Complex professional comprehensive exam</t>
  </si>
  <si>
    <t>S</t>
  </si>
  <si>
    <t>OIN7000</t>
  </si>
  <si>
    <t>Diplomamunka</t>
  </si>
  <si>
    <t>Thesis</t>
  </si>
  <si>
    <t>Informatikatanár (digitális kultúra tanára)</t>
  </si>
  <si>
    <t xml:space="preserve">okleveles informatikatanár (digitális kultúra tanára) </t>
  </si>
  <si>
    <t>Problems for Competitions in Computer Science 1.</t>
  </si>
  <si>
    <t>Online Platforms in Education</t>
  </si>
  <si>
    <t>Collaborative Learning Environment</t>
  </si>
  <si>
    <t>OIN1205</t>
  </si>
  <si>
    <t>Algoritmusok a természettudományban</t>
  </si>
  <si>
    <t>Algorithms in Natural Science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</si>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</sst>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1D8F2"/>
        <bgColor rgb="FFD9D9D9"/>
      </patternFill>
    </fill>
    <fill>
      <patternFill patternType="solid">
        <fgColor rgb="FFA5C249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2">
    <xf numFmtId="0" fontId="0" fillId="0" borderId="0"/>
    <xf numFmtId="0" fontId="11" fillId="0" borderId="0"/>
  </cellStyleXfs>
  <cellXfs count="10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" fontId="1" fillId="3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" fontId="16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1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1" fontId="7" fillId="8" borderId="1" xfId="1" applyNumberFormat="1" applyFont="1" applyFill="1" applyBorder="1" applyAlignment="1">
      <alignment vertical="center" wrapText="1"/>
    </xf>
    <xf numFmtId="0" fontId="7" fillId="8" borderId="1" xfId="1" applyFont="1" applyFill="1" applyBorder="1" applyAlignment="1">
      <alignment vertical="center" wrapText="1"/>
    </xf>
    <xf numFmtId="0" fontId="7" fillId="8" borderId="1" xfId="1" applyFont="1" applyFill="1" applyBorder="1" applyAlignment="1">
      <alignment horizontal="center" vertical="center" wrapText="1"/>
    </xf>
    <xf numFmtId="1" fontId="7" fillId="8" borderId="1" xfId="1" applyNumberFormat="1" applyFont="1" applyFill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9" borderId="0" xfId="0" applyFont="1" applyFill="1"/>
    <xf numFmtId="0" fontId="14" fillId="0" borderId="1" xfId="0" applyFont="1" applyFill="1" applyBorder="1"/>
    <xf numFmtId="0" fontId="14" fillId="7" borderId="1" xfId="0" applyFont="1" applyFill="1" applyBorder="1"/>
    <xf numFmtId="0" fontId="5" fillId="8" borderId="1" xfId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" fontId="18" fillId="10" borderId="1" xfId="0" applyNumberFormat="1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1" fontId="16" fillId="4" borderId="7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" fontId="16" fillId="4" borderId="5" xfId="0" applyNumberFormat="1" applyFont="1" applyFill="1" applyBorder="1" applyAlignment="1">
      <alignment horizontal="center" vertical="center"/>
    </xf>
    <xf numFmtId="1" fontId="16" fillId="4" borderId="8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6</xdr:row>
      <xdr:rowOff>15067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view="pageBreakPreview" zoomScaleNormal="100" zoomScaleSheetLayoutView="100" workbookViewId="0">
      <selection activeCell="F28" sqref="F28"/>
    </sheetView>
  </sheetViews>
  <sheetFormatPr defaultColWidth="8.85546875" defaultRowHeight="15" x14ac:dyDescent="0.25"/>
  <cols>
    <col min="1" max="1" width="5.85546875" style="7" customWidth="1"/>
    <col min="2" max="2" width="10.85546875" style="26" customWidth="1"/>
    <col min="3" max="3" width="32.42578125" style="32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4" customWidth="1"/>
    <col min="9" max="9" width="4.85546875" style="24" customWidth="1"/>
    <col min="10" max="10" width="6.85546875" style="19" customWidth="1"/>
    <col min="11" max="11" width="7.42578125" style="13" customWidth="1"/>
    <col min="12" max="12" width="9.28515625" style="13" customWidth="1"/>
    <col min="13" max="13" width="14.28515625" style="26" customWidth="1"/>
    <col min="14" max="16384" width="8.85546875" style="15"/>
  </cols>
  <sheetData>
    <row r="1" spans="1:13" x14ac:dyDescent="0.25">
      <c r="B1" s="8"/>
      <c r="C1" s="9"/>
      <c r="D1" s="76" t="s">
        <v>0</v>
      </c>
      <c r="E1" s="76" t="s">
        <v>80</v>
      </c>
      <c r="F1" s="76"/>
      <c r="G1" s="76"/>
      <c r="H1" s="11"/>
      <c r="I1" s="11"/>
      <c r="J1" s="12" t="s">
        <v>1</v>
      </c>
      <c r="L1" s="1"/>
      <c r="M1" s="14" t="s">
        <v>2</v>
      </c>
    </row>
    <row r="2" spans="1:13" x14ac:dyDescent="0.25">
      <c r="B2" s="8"/>
      <c r="C2" s="90"/>
      <c r="D2" s="16" t="s">
        <v>3</v>
      </c>
      <c r="E2" s="16"/>
      <c r="F2" s="16"/>
      <c r="G2" s="17"/>
      <c r="H2" s="18"/>
      <c r="I2" s="18"/>
      <c r="J2" s="16"/>
      <c r="K2" s="16"/>
      <c r="L2" s="18"/>
      <c r="M2" s="20"/>
    </row>
    <row r="3" spans="1:13" x14ac:dyDescent="0.25">
      <c r="B3" s="8"/>
      <c r="C3" s="91"/>
      <c r="D3" s="10" t="s">
        <v>4</v>
      </c>
      <c r="E3" s="21" t="s">
        <v>5</v>
      </c>
      <c r="F3" s="10"/>
      <c r="G3" s="8"/>
      <c r="H3" s="11"/>
      <c r="I3" s="11"/>
      <c r="K3" s="1"/>
      <c r="L3" s="1"/>
      <c r="M3" s="20"/>
    </row>
    <row r="4" spans="1:13" x14ac:dyDescent="0.25">
      <c r="B4" s="8"/>
      <c r="C4" s="92"/>
      <c r="D4" s="10" t="s">
        <v>6</v>
      </c>
      <c r="E4" s="21">
        <v>120</v>
      </c>
      <c r="F4" s="10"/>
      <c r="G4" s="8"/>
      <c r="H4" s="11"/>
      <c r="I4" s="22"/>
      <c r="K4" s="22"/>
      <c r="L4" s="23"/>
      <c r="M4" s="23" t="s">
        <v>7</v>
      </c>
    </row>
    <row r="5" spans="1:13" x14ac:dyDescent="0.25">
      <c r="B5" s="8"/>
      <c r="C5" s="1"/>
      <c r="D5" s="10" t="s">
        <v>8</v>
      </c>
      <c r="E5" s="10" t="s">
        <v>81</v>
      </c>
      <c r="F5" s="10"/>
      <c r="G5" s="8"/>
      <c r="H5" s="11"/>
      <c r="K5" s="22" t="s">
        <v>9</v>
      </c>
      <c r="L5" s="23"/>
      <c r="M5" s="23">
        <f>SUM(H14,H22,H31,H34)</f>
        <v>172</v>
      </c>
    </row>
    <row r="6" spans="1:13" x14ac:dyDescent="0.25">
      <c r="B6" s="8"/>
      <c r="C6" s="25"/>
      <c r="F6" s="27"/>
      <c r="G6" s="8"/>
      <c r="H6" s="11"/>
      <c r="I6" s="11"/>
      <c r="J6" s="28"/>
      <c r="L6" s="28"/>
      <c r="M6" s="29"/>
    </row>
    <row r="7" spans="1:13" ht="15" customHeight="1" x14ac:dyDescent="0.25">
      <c r="A7" s="30" t="s">
        <v>10</v>
      </c>
      <c r="B7" s="31"/>
      <c r="D7" s="31"/>
      <c r="E7" s="31"/>
      <c r="F7" s="31"/>
      <c r="I7" s="2"/>
      <c r="J7" s="33"/>
      <c r="K7" s="26"/>
      <c r="L7" s="33"/>
    </row>
    <row r="8" spans="1:13" ht="44.25" customHeight="1" x14ac:dyDescent="0.25">
      <c r="A8" s="93" t="s">
        <v>11</v>
      </c>
      <c r="B8" s="95" t="s">
        <v>12</v>
      </c>
      <c r="C8" s="95" t="s">
        <v>13</v>
      </c>
      <c r="D8" s="88" t="s">
        <v>14</v>
      </c>
      <c r="E8" s="88" t="s">
        <v>15</v>
      </c>
      <c r="F8" s="88" t="s">
        <v>16</v>
      </c>
      <c r="G8" s="95" t="s">
        <v>17</v>
      </c>
      <c r="H8" s="97" t="s">
        <v>18</v>
      </c>
      <c r="I8" s="98"/>
      <c r="J8" s="99" t="s">
        <v>19</v>
      </c>
      <c r="K8" s="95" t="s">
        <v>20</v>
      </c>
      <c r="L8" s="95" t="s">
        <v>21</v>
      </c>
      <c r="M8" s="101" t="s">
        <v>22</v>
      </c>
    </row>
    <row r="9" spans="1:13" ht="26.25" customHeight="1" x14ac:dyDescent="0.25">
      <c r="A9" s="94"/>
      <c r="B9" s="96"/>
      <c r="C9" s="96"/>
      <c r="D9" s="89"/>
      <c r="E9" s="89"/>
      <c r="F9" s="89"/>
      <c r="G9" s="96"/>
      <c r="H9" s="34" t="s">
        <v>23</v>
      </c>
      <c r="I9" s="35" t="s">
        <v>24</v>
      </c>
      <c r="J9" s="100"/>
      <c r="K9" s="96"/>
      <c r="L9" s="96"/>
      <c r="M9" s="102"/>
    </row>
    <row r="10" spans="1:13" x14ac:dyDescent="0.25">
      <c r="A10" s="36">
        <v>1</v>
      </c>
      <c r="B10" s="37" t="s">
        <v>25</v>
      </c>
      <c r="C10" s="37" t="s">
        <v>26</v>
      </c>
      <c r="D10" s="37" t="s">
        <v>27</v>
      </c>
      <c r="E10" s="37"/>
      <c r="F10" s="37" t="s">
        <v>28</v>
      </c>
      <c r="G10" s="38" t="s">
        <v>29</v>
      </c>
      <c r="H10" s="39">
        <v>0</v>
      </c>
      <c r="I10" s="39">
        <v>9</v>
      </c>
      <c r="J10" s="40">
        <v>3</v>
      </c>
      <c r="K10" s="41" t="s">
        <v>30</v>
      </c>
      <c r="L10" s="41" t="s">
        <v>31</v>
      </c>
      <c r="M10" s="77"/>
    </row>
    <row r="11" spans="1:13" x14ac:dyDescent="0.25">
      <c r="A11" s="36">
        <v>1</v>
      </c>
      <c r="B11" s="37" t="s">
        <v>32</v>
      </c>
      <c r="C11" s="37" t="s">
        <v>33</v>
      </c>
      <c r="D11" s="37" t="s">
        <v>34</v>
      </c>
      <c r="E11" s="37"/>
      <c r="F11" s="37" t="s">
        <v>35</v>
      </c>
      <c r="G11" s="38" t="s">
        <v>29</v>
      </c>
      <c r="H11" s="38">
        <v>0</v>
      </c>
      <c r="I11" s="38">
        <v>17</v>
      </c>
      <c r="J11" s="58">
        <v>5</v>
      </c>
      <c r="K11" s="38" t="s">
        <v>36</v>
      </c>
      <c r="L11" s="38" t="s">
        <v>31</v>
      </c>
      <c r="M11" s="77"/>
    </row>
    <row r="12" spans="1:13" x14ac:dyDescent="0.25">
      <c r="A12" s="36">
        <v>1</v>
      </c>
      <c r="B12" s="37" t="s">
        <v>37</v>
      </c>
      <c r="C12" s="37" t="s">
        <v>38</v>
      </c>
      <c r="D12" s="37" t="s">
        <v>39</v>
      </c>
      <c r="E12" s="37"/>
      <c r="F12" s="37" t="s">
        <v>2</v>
      </c>
      <c r="G12" s="38" t="s">
        <v>29</v>
      </c>
      <c r="H12" s="38">
        <v>5</v>
      </c>
      <c r="I12" s="38">
        <v>9</v>
      </c>
      <c r="J12" s="58">
        <v>3</v>
      </c>
      <c r="K12" s="38" t="s">
        <v>30</v>
      </c>
      <c r="L12" s="38" t="s">
        <v>31</v>
      </c>
      <c r="M12" s="77"/>
    </row>
    <row r="13" spans="1:13" x14ac:dyDescent="0.25">
      <c r="A13" s="43"/>
      <c r="B13" s="44"/>
      <c r="C13" s="44"/>
      <c r="D13" s="44"/>
      <c r="E13" s="44"/>
      <c r="F13" s="44"/>
      <c r="G13" s="44"/>
      <c r="H13" s="45">
        <f t="shared" ref="H13:I13" si="0">SUM(H10:H12)</f>
        <v>5</v>
      </c>
      <c r="I13" s="45">
        <f t="shared" si="0"/>
        <v>35</v>
      </c>
      <c r="J13" s="46">
        <f>SUM(J10:J12)</f>
        <v>11</v>
      </c>
      <c r="K13" s="47"/>
      <c r="L13" s="47"/>
      <c r="M13" s="44"/>
    </row>
    <row r="14" spans="1:13" ht="25.5" x14ac:dyDescent="0.25">
      <c r="A14" s="43"/>
      <c r="B14" s="44"/>
      <c r="C14" s="44"/>
      <c r="D14" s="44"/>
      <c r="E14" s="44"/>
      <c r="F14" s="44"/>
      <c r="G14" s="48" t="s">
        <v>40</v>
      </c>
      <c r="H14" s="103">
        <f>SUM(H13:I13)</f>
        <v>40</v>
      </c>
      <c r="I14" s="104"/>
      <c r="J14" s="45"/>
      <c r="K14" s="47"/>
      <c r="L14" s="47"/>
      <c r="M14" s="44"/>
    </row>
    <row r="15" spans="1:13" ht="28.5" x14ac:dyDescent="0.25">
      <c r="A15" s="82">
        <v>2</v>
      </c>
      <c r="B15" s="83" t="s">
        <v>85</v>
      </c>
      <c r="C15" s="84" t="s">
        <v>86</v>
      </c>
      <c r="D15" s="85" t="s">
        <v>87</v>
      </c>
      <c r="E15" s="84"/>
      <c r="F15" s="84" t="s">
        <v>28</v>
      </c>
      <c r="G15" s="86" t="s">
        <v>29</v>
      </c>
      <c r="H15" s="86">
        <v>5</v>
      </c>
      <c r="I15" s="86">
        <v>9</v>
      </c>
      <c r="J15" s="87">
        <v>3</v>
      </c>
      <c r="K15" s="86" t="s">
        <v>36</v>
      </c>
      <c r="L15" s="86" t="s">
        <v>31</v>
      </c>
      <c r="M15" s="83"/>
    </row>
    <row r="16" spans="1:13" ht="28.5" x14ac:dyDescent="0.25">
      <c r="A16" s="49">
        <v>2</v>
      </c>
      <c r="B16" s="50" t="s">
        <v>41</v>
      </c>
      <c r="C16" s="50" t="s">
        <v>42</v>
      </c>
      <c r="D16" s="50" t="s">
        <v>43</v>
      </c>
      <c r="E16" s="50"/>
      <c r="F16" s="50" t="s">
        <v>44</v>
      </c>
      <c r="G16" s="51" t="s">
        <v>29</v>
      </c>
      <c r="H16" s="51">
        <v>9</v>
      </c>
      <c r="I16" s="51">
        <v>0</v>
      </c>
      <c r="J16" s="55">
        <v>2</v>
      </c>
      <c r="K16" s="51" t="s">
        <v>30</v>
      </c>
      <c r="L16" s="51" t="s">
        <v>31</v>
      </c>
      <c r="M16" s="78"/>
    </row>
    <row r="17" spans="1:13" ht="28.5" x14ac:dyDescent="0.25">
      <c r="A17" s="49">
        <v>2</v>
      </c>
      <c r="B17" s="50" t="s">
        <v>45</v>
      </c>
      <c r="C17" s="50" t="s">
        <v>46</v>
      </c>
      <c r="D17" s="68" t="s">
        <v>82</v>
      </c>
      <c r="E17" s="50" t="s">
        <v>32</v>
      </c>
      <c r="F17" s="50" t="s">
        <v>2</v>
      </c>
      <c r="G17" s="51" t="s">
        <v>29</v>
      </c>
      <c r="H17" s="52">
        <v>5</v>
      </c>
      <c r="I17" s="52">
        <v>17</v>
      </c>
      <c r="J17" s="53">
        <v>6</v>
      </c>
      <c r="K17" s="54" t="s">
        <v>36</v>
      </c>
      <c r="L17" s="54" t="s">
        <v>31</v>
      </c>
      <c r="M17" s="78"/>
    </row>
    <row r="18" spans="1:13" x14ac:dyDescent="0.25">
      <c r="A18" s="49">
        <v>2</v>
      </c>
      <c r="B18" s="50" t="s">
        <v>47</v>
      </c>
      <c r="C18" s="50" t="s">
        <v>48</v>
      </c>
      <c r="D18" s="50" t="s">
        <v>49</v>
      </c>
      <c r="E18" s="50"/>
      <c r="F18" s="50" t="s">
        <v>2</v>
      </c>
      <c r="G18" s="51" t="s">
        <v>29</v>
      </c>
      <c r="H18" s="52">
        <v>0</v>
      </c>
      <c r="I18" s="52">
        <v>9</v>
      </c>
      <c r="J18" s="53">
        <v>3</v>
      </c>
      <c r="K18" s="54" t="s">
        <v>36</v>
      </c>
      <c r="L18" s="54" t="s">
        <v>31</v>
      </c>
      <c r="M18" s="78"/>
    </row>
    <row r="19" spans="1:13" x14ac:dyDescent="0.25">
      <c r="A19" s="49">
        <v>2</v>
      </c>
      <c r="B19" s="50" t="s">
        <v>50</v>
      </c>
      <c r="C19" s="50" t="s">
        <v>51</v>
      </c>
      <c r="D19" s="50" t="s">
        <v>52</v>
      </c>
      <c r="E19" s="50"/>
      <c r="F19" s="50" t="s">
        <v>2</v>
      </c>
      <c r="G19" s="51" t="s">
        <v>29</v>
      </c>
      <c r="H19" s="52">
        <v>0</v>
      </c>
      <c r="I19" s="52">
        <v>9</v>
      </c>
      <c r="J19" s="53">
        <v>2</v>
      </c>
      <c r="K19" s="54" t="s">
        <v>36</v>
      </c>
      <c r="L19" s="54" t="s">
        <v>31</v>
      </c>
      <c r="M19" s="78"/>
    </row>
    <row r="20" spans="1:13" ht="28.5" x14ac:dyDescent="0.25">
      <c r="A20" s="49">
        <v>2</v>
      </c>
      <c r="B20" s="50"/>
      <c r="C20" s="3" t="s">
        <v>53</v>
      </c>
      <c r="D20" s="3" t="s">
        <v>54</v>
      </c>
      <c r="E20" s="3"/>
      <c r="F20" s="3"/>
      <c r="G20" s="3"/>
      <c r="H20" s="4">
        <v>0</v>
      </c>
      <c r="I20" s="4">
        <v>5</v>
      </c>
      <c r="J20" s="5">
        <v>2</v>
      </c>
      <c r="K20" s="6"/>
      <c r="L20" s="6" t="s">
        <v>55</v>
      </c>
      <c r="M20" s="78"/>
    </row>
    <row r="21" spans="1:13" x14ac:dyDescent="0.25">
      <c r="A21" s="43"/>
      <c r="B21" s="44"/>
      <c r="C21" s="44"/>
      <c r="D21" s="44"/>
      <c r="E21" s="44"/>
      <c r="F21" s="44"/>
      <c r="G21" s="44"/>
      <c r="H21" s="56">
        <f>SUM(H15:H20)</f>
        <v>19</v>
      </c>
      <c r="I21" s="56">
        <f>SUM(I15:I20)</f>
        <v>49</v>
      </c>
      <c r="J21" s="56">
        <f>SUM(J15:J20)</f>
        <v>18</v>
      </c>
      <c r="K21" s="47"/>
      <c r="L21" s="47"/>
      <c r="M21" s="44"/>
    </row>
    <row r="22" spans="1:13" ht="25.5" x14ac:dyDescent="0.25">
      <c r="A22" s="43"/>
      <c r="B22" s="44"/>
      <c r="C22" s="44"/>
      <c r="D22" s="44"/>
      <c r="E22" s="44"/>
      <c r="F22" s="44"/>
      <c r="G22" s="48" t="s">
        <v>40</v>
      </c>
      <c r="H22" s="103">
        <f>SUM(H21:I21)</f>
        <v>68</v>
      </c>
      <c r="I22" s="104"/>
      <c r="J22" s="56"/>
      <c r="K22" s="47"/>
      <c r="L22" s="47"/>
      <c r="M22" s="44"/>
    </row>
    <row r="23" spans="1:13" ht="28.5" x14ac:dyDescent="0.25">
      <c r="A23" s="36">
        <v>3</v>
      </c>
      <c r="B23" s="37" t="s">
        <v>56</v>
      </c>
      <c r="C23" s="37" t="s">
        <v>57</v>
      </c>
      <c r="D23" s="37" t="s">
        <v>58</v>
      </c>
      <c r="E23" s="37"/>
      <c r="F23" s="37" t="s">
        <v>59</v>
      </c>
      <c r="G23" s="38" t="s">
        <v>29</v>
      </c>
      <c r="H23" s="39">
        <v>0</v>
      </c>
      <c r="I23" s="39">
        <v>9</v>
      </c>
      <c r="J23" s="40">
        <v>3</v>
      </c>
      <c r="K23" s="41" t="s">
        <v>36</v>
      </c>
      <c r="L23" s="41" t="s">
        <v>31</v>
      </c>
      <c r="M23" s="77"/>
    </row>
    <row r="24" spans="1:13" ht="28.5" x14ac:dyDescent="0.25">
      <c r="A24" s="36">
        <v>3</v>
      </c>
      <c r="B24" s="37" t="s">
        <v>60</v>
      </c>
      <c r="C24" s="37" t="s">
        <v>61</v>
      </c>
      <c r="D24" s="37" t="s">
        <v>62</v>
      </c>
      <c r="E24" s="37" t="s">
        <v>32</v>
      </c>
      <c r="F24" s="37" t="s">
        <v>2</v>
      </c>
      <c r="G24" s="38" t="s">
        <v>29</v>
      </c>
      <c r="H24" s="38">
        <v>5</v>
      </c>
      <c r="I24" s="57">
        <v>13</v>
      </c>
      <c r="J24" s="58">
        <v>4</v>
      </c>
      <c r="K24" s="38" t="s">
        <v>36</v>
      </c>
      <c r="L24" s="38" t="s">
        <v>31</v>
      </c>
      <c r="M24" s="77"/>
    </row>
    <row r="25" spans="1:13" x14ac:dyDescent="0.25">
      <c r="A25" s="36">
        <v>3</v>
      </c>
      <c r="B25" s="37" t="s">
        <v>63</v>
      </c>
      <c r="C25" s="37" t="s">
        <v>64</v>
      </c>
      <c r="D25" s="81" t="s">
        <v>83</v>
      </c>
      <c r="E25" s="37"/>
      <c r="F25" s="37" t="s">
        <v>2</v>
      </c>
      <c r="G25" s="38" t="s">
        <v>29</v>
      </c>
      <c r="H25" s="39">
        <v>0</v>
      </c>
      <c r="I25" s="39">
        <v>9</v>
      </c>
      <c r="J25" s="40">
        <v>2</v>
      </c>
      <c r="K25" s="41" t="s">
        <v>36</v>
      </c>
      <c r="L25" s="41" t="s">
        <v>31</v>
      </c>
      <c r="M25" s="37"/>
    </row>
    <row r="26" spans="1:13" x14ac:dyDescent="0.25">
      <c r="A26" s="36">
        <v>3</v>
      </c>
      <c r="B26" s="37" t="s">
        <v>65</v>
      </c>
      <c r="C26" s="37" t="s">
        <v>66</v>
      </c>
      <c r="D26" s="81" t="s">
        <v>67</v>
      </c>
      <c r="E26" s="37"/>
      <c r="F26" s="37" t="s">
        <v>35</v>
      </c>
      <c r="G26" s="38" t="s">
        <v>29</v>
      </c>
      <c r="H26" s="39">
        <v>5</v>
      </c>
      <c r="I26" s="39">
        <v>9</v>
      </c>
      <c r="J26" s="40">
        <v>3</v>
      </c>
      <c r="K26" s="41" t="s">
        <v>36</v>
      </c>
      <c r="L26" s="41" t="s">
        <v>31</v>
      </c>
      <c r="M26" s="37"/>
    </row>
    <row r="27" spans="1:13" x14ac:dyDescent="0.25">
      <c r="A27" s="36">
        <v>3</v>
      </c>
      <c r="B27" s="79" t="s">
        <v>68</v>
      </c>
      <c r="C27" s="59" t="s">
        <v>69</v>
      </c>
      <c r="D27" s="81" t="s">
        <v>70</v>
      </c>
      <c r="E27" s="59"/>
      <c r="F27" s="60" t="s">
        <v>2</v>
      </c>
      <c r="G27" s="61" t="s">
        <v>29</v>
      </c>
      <c r="H27" s="62">
        <v>0</v>
      </c>
      <c r="I27" s="62">
        <v>9</v>
      </c>
      <c r="J27" s="63">
        <v>3</v>
      </c>
      <c r="K27" s="64" t="s">
        <v>36</v>
      </c>
      <c r="L27" s="64" t="s">
        <v>31</v>
      </c>
      <c r="M27" s="77"/>
    </row>
    <row r="28" spans="1:13" x14ac:dyDescent="0.25">
      <c r="A28" s="36">
        <v>3</v>
      </c>
      <c r="B28" s="65" t="s">
        <v>71</v>
      </c>
      <c r="C28" s="37" t="s">
        <v>72</v>
      </c>
      <c r="D28" s="81" t="s">
        <v>84</v>
      </c>
      <c r="E28" s="65"/>
      <c r="F28" s="37" t="s">
        <v>88</v>
      </c>
      <c r="G28" s="41" t="s">
        <v>29</v>
      </c>
      <c r="H28" s="66">
        <v>0</v>
      </c>
      <c r="I28" s="66">
        <v>5</v>
      </c>
      <c r="J28" s="67">
        <v>2</v>
      </c>
      <c r="K28" s="80" t="s">
        <v>36</v>
      </c>
      <c r="L28" s="80" t="s">
        <v>31</v>
      </c>
      <c r="M28" s="77"/>
    </row>
    <row r="29" spans="1:13" ht="28.5" x14ac:dyDescent="0.25">
      <c r="A29" s="36">
        <v>3</v>
      </c>
      <c r="B29" s="81" t="s">
        <v>73</v>
      </c>
      <c r="C29" s="37" t="s">
        <v>74</v>
      </c>
      <c r="D29" s="37" t="s">
        <v>75</v>
      </c>
      <c r="E29" s="37"/>
      <c r="F29" s="37" t="s">
        <v>35</v>
      </c>
      <c r="G29" s="38" t="s">
        <v>29</v>
      </c>
      <c r="H29" s="39">
        <v>0</v>
      </c>
      <c r="I29" s="39">
        <v>0</v>
      </c>
      <c r="J29" s="40">
        <v>0</v>
      </c>
      <c r="K29" s="41" t="s">
        <v>76</v>
      </c>
      <c r="L29" s="41" t="s">
        <v>31</v>
      </c>
      <c r="M29" s="77"/>
    </row>
    <row r="30" spans="1:13" x14ac:dyDescent="0.25">
      <c r="A30" s="43"/>
      <c r="B30" s="44"/>
      <c r="C30" s="44"/>
      <c r="D30" s="44"/>
      <c r="E30" s="44"/>
      <c r="F30" s="44"/>
      <c r="G30" s="44"/>
      <c r="H30" s="56">
        <f>SUM(H23:H29)</f>
        <v>10</v>
      </c>
      <c r="I30" s="56">
        <f>SUM(I23:I29)</f>
        <v>54</v>
      </c>
      <c r="J30" s="56">
        <f>SUM(J23:J29)</f>
        <v>17</v>
      </c>
      <c r="K30" s="47"/>
      <c r="L30" s="47"/>
      <c r="M30" s="44"/>
    </row>
    <row r="31" spans="1:13" ht="25.5" x14ac:dyDescent="0.25">
      <c r="A31" s="43"/>
      <c r="B31" s="44"/>
      <c r="C31" s="44"/>
      <c r="D31" s="44"/>
      <c r="E31" s="44"/>
      <c r="F31" s="44"/>
      <c r="G31" s="48" t="s">
        <v>40</v>
      </c>
      <c r="H31" s="103">
        <f>SUM(H30:I30)</f>
        <v>64</v>
      </c>
      <c r="I31" s="104"/>
      <c r="J31" s="56"/>
      <c r="K31" s="47"/>
      <c r="L31" s="47"/>
      <c r="M31" s="44"/>
    </row>
    <row r="32" spans="1:13" x14ac:dyDescent="0.25">
      <c r="A32" s="49">
        <v>4</v>
      </c>
      <c r="B32" s="68" t="s">
        <v>77</v>
      </c>
      <c r="C32" s="50" t="s">
        <v>78</v>
      </c>
      <c r="D32" s="50" t="s">
        <v>79</v>
      </c>
      <c r="E32" s="50"/>
      <c r="F32" s="50" t="s">
        <v>2</v>
      </c>
      <c r="G32" s="51" t="s">
        <v>29</v>
      </c>
      <c r="H32" s="52">
        <v>0</v>
      </c>
      <c r="I32" s="52">
        <v>0</v>
      </c>
      <c r="J32" s="53">
        <v>4</v>
      </c>
      <c r="K32" s="54" t="s">
        <v>36</v>
      </c>
      <c r="L32" s="54" t="s">
        <v>31</v>
      </c>
      <c r="M32" s="50"/>
    </row>
    <row r="33" spans="1:13" x14ac:dyDescent="0.25">
      <c r="A33" s="43"/>
      <c r="B33" s="44"/>
      <c r="C33" s="44"/>
      <c r="D33" s="44"/>
      <c r="E33" s="44"/>
      <c r="F33" s="44"/>
      <c r="G33" s="44"/>
      <c r="H33" s="56">
        <f>SUM(H32:H32)</f>
        <v>0</v>
      </c>
      <c r="I33" s="56">
        <f>SUM(I32:I32)</f>
        <v>0</v>
      </c>
      <c r="J33" s="56">
        <f>SUM(J32:J32)</f>
        <v>4</v>
      </c>
      <c r="K33" s="47"/>
      <c r="L33" s="47"/>
      <c r="M33" s="44"/>
    </row>
    <row r="34" spans="1:13" ht="25.5" x14ac:dyDescent="0.25">
      <c r="A34" s="43"/>
      <c r="B34" s="44"/>
      <c r="C34" s="44"/>
      <c r="D34" s="44"/>
      <c r="E34" s="44"/>
      <c r="F34" s="44"/>
      <c r="G34" s="48" t="s">
        <v>40</v>
      </c>
      <c r="H34" s="103">
        <f>SUM(H33:I33)</f>
        <v>0</v>
      </c>
      <c r="I34" s="104"/>
      <c r="J34" s="56"/>
      <c r="K34" s="47"/>
      <c r="L34" s="47"/>
      <c r="M34" s="44"/>
    </row>
    <row r="35" spans="1:13" x14ac:dyDescent="0.25">
      <c r="A35" s="69"/>
      <c r="B35" s="42"/>
      <c r="C35" s="42"/>
      <c r="D35" s="42"/>
      <c r="E35" s="42"/>
      <c r="F35" s="42"/>
      <c r="G35" s="42"/>
      <c r="H35" s="70"/>
      <c r="I35" s="70"/>
      <c r="J35" s="71"/>
      <c r="K35" s="72"/>
      <c r="L35" s="72"/>
      <c r="M35" s="42"/>
    </row>
    <row r="36" spans="1:13" x14ac:dyDescent="0.25">
      <c r="A36" s="73"/>
      <c r="B36" s="10"/>
      <c r="C36" s="42"/>
      <c r="D36" s="10"/>
      <c r="E36" s="10"/>
      <c r="F36" s="10"/>
      <c r="G36" s="10"/>
      <c r="H36" s="74"/>
      <c r="I36" s="74"/>
      <c r="J36" s="75"/>
      <c r="K36" s="72"/>
      <c r="L36" s="72"/>
      <c r="M36" s="10"/>
    </row>
  </sheetData>
  <mergeCells count="17">
    <mergeCell ref="M8:M9"/>
    <mergeCell ref="H14:I14"/>
    <mergeCell ref="H22:I22"/>
    <mergeCell ref="H31:I31"/>
    <mergeCell ref="H34:I34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2022-07-18T08:37:48Z</cp:lastPrinted>
  <dcterms:created xsi:type="dcterms:W3CDTF">2022-07-04T11:53:02Z</dcterms:created>
  <dcterms:modified xsi:type="dcterms:W3CDTF">2023-06-28T11:08:10Z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