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2\tanári\IT 2018-19 tanari mintatantervek\TÖRTÉNELEM\7 félév\2_6 félév BA-BSC után\"/>
    </mc:Choice>
  </mc:AlternateContent>
  <bookViews>
    <workbookView xWindow="0" yWindow="0" windowWidth="23040" windowHeight="9195"/>
  </bookViews>
  <sheets>
    <sheet name="BA után kétszakos" sheetId="5" r:id="rId1"/>
    <sheet name="BA után 4 félév egyszakos" sheetId="19" state="hidden" r:id="rId2"/>
    <sheet name="Z utáni újabb" sheetId="24" state="hidden" r:id="rId3"/>
    <sheet name="Főisk.végz.utáni 2 félév" sheetId="27" state="hidden" r:id="rId4"/>
    <sheet name="Szaktanár 2 félév" sheetId="28" state="hidden" r:id="rId5"/>
    <sheet name="Szakmai 4 félév" sheetId="29" state="hidden" r:id="rId6"/>
    <sheet name="Szakmai 3 félév" sheetId="30" state="hidden" r:id="rId7"/>
  </sheets>
  <definedNames>
    <definedName name="_xlnm.Print_Titles" localSheetId="0">'BA után kétszakos'!$8:$9</definedName>
    <definedName name="_xlnm.Print_Area" localSheetId="1">'BA után 4 félév egyszakos'!$A$1:$M$63</definedName>
    <definedName name="_xlnm.Print_Area" localSheetId="0">'BA után kétszakos'!$A$1:$O$89</definedName>
    <definedName name="_xlnm.Print_Area" localSheetId="3">'Főisk.végz.utáni 2 félév'!$A$1:$M$44</definedName>
    <definedName name="_xlnm.Print_Area" localSheetId="6">'Szakmai 3 félév'!$A$1:$M$49</definedName>
    <definedName name="_xlnm.Print_Area" localSheetId="5">'Szakmai 4 félév'!$A$1:$M$65</definedName>
    <definedName name="_xlnm.Print_Area" localSheetId="4">'Szaktanár 2 félév'!$A$1:$M$45</definedName>
    <definedName name="_xlnm.Print_Area" localSheetId="2">'Z utáni újabb'!$A$1:$M$63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7" i="5" l="1"/>
  <c r="I85" i="5" l="1"/>
  <c r="J85" i="5"/>
  <c r="K85" i="5"/>
  <c r="L85" i="5"/>
  <c r="H85" i="5"/>
  <c r="I76" i="5"/>
  <c r="J76" i="5"/>
  <c r="K76" i="5"/>
  <c r="L76" i="5"/>
  <c r="H76" i="5"/>
  <c r="I67" i="5" l="1"/>
  <c r="J67" i="5"/>
  <c r="K67" i="5"/>
  <c r="L67" i="5"/>
  <c r="H67" i="5"/>
  <c r="I47" i="5"/>
  <c r="J47" i="5"/>
  <c r="K47" i="5"/>
  <c r="L47" i="5"/>
  <c r="H47" i="5"/>
  <c r="J27" i="5"/>
  <c r="K27" i="5"/>
  <c r="L27" i="5"/>
  <c r="H27" i="5"/>
  <c r="J60" i="29" l="1"/>
  <c r="H60" i="29"/>
  <c r="I60" i="29"/>
  <c r="J45" i="30"/>
  <c r="I45" i="30"/>
  <c r="H45" i="30"/>
  <c r="J32" i="30"/>
  <c r="I32" i="30"/>
  <c r="H32" i="30"/>
  <c r="J20" i="30"/>
  <c r="I20" i="30"/>
  <c r="H20" i="30"/>
  <c r="J45" i="29"/>
  <c r="I45" i="29"/>
  <c r="H45" i="29"/>
  <c r="J32" i="29"/>
  <c r="I32" i="29"/>
  <c r="H32" i="29"/>
  <c r="J20" i="29"/>
  <c r="I20" i="29"/>
  <c r="H20" i="29"/>
  <c r="H21" i="29" s="1"/>
  <c r="J40" i="28"/>
  <c r="I40" i="28"/>
  <c r="H40" i="28"/>
  <c r="J24" i="28"/>
  <c r="I24" i="28"/>
  <c r="H24" i="28"/>
  <c r="J40" i="27"/>
  <c r="I40" i="27"/>
  <c r="H40" i="27"/>
  <c r="J24" i="27"/>
  <c r="I24" i="27"/>
  <c r="H24" i="27"/>
  <c r="J57" i="24"/>
  <c r="I57" i="24"/>
  <c r="H57" i="24"/>
  <c r="J45" i="24"/>
  <c r="I45" i="24"/>
  <c r="H45" i="24"/>
  <c r="J32" i="24"/>
  <c r="I32" i="24"/>
  <c r="H32" i="24"/>
  <c r="J20" i="24"/>
  <c r="I20" i="24"/>
  <c r="H20" i="24"/>
  <c r="J57" i="19"/>
  <c r="I57" i="19"/>
  <c r="H57" i="19"/>
  <c r="J45" i="19"/>
  <c r="I45" i="19"/>
  <c r="H45" i="19"/>
  <c r="J32" i="19"/>
  <c r="I32" i="19"/>
  <c r="H32" i="19"/>
  <c r="J20" i="19"/>
  <c r="I20" i="19"/>
  <c r="H20" i="19"/>
  <c r="H58" i="19" l="1"/>
  <c r="H25" i="27"/>
  <c r="H33" i="30"/>
  <c r="H21" i="19"/>
  <c r="H33" i="29"/>
  <c r="H21" i="24"/>
  <c r="H33" i="19"/>
  <c r="H25" i="28"/>
  <c r="H46" i="29"/>
  <c r="H61" i="29"/>
  <c r="M5" i="29" s="1"/>
  <c r="H41" i="28"/>
  <c r="M5" i="28" s="1"/>
  <c r="H41" i="27"/>
  <c r="M5" i="27"/>
  <c r="H46" i="24"/>
  <c r="H33" i="24"/>
  <c r="H58" i="24"/>
  <c r="H46" i="19"/>
  <c r="H46" i="30"/>
  <c r="H21" i="30"/>
  <c r="M5" i="30" s="1"/>
  <c r="K88" i="5"/>
  <c r="J88" i="5"/>
  <c r="J68" i="5"/>
  <c r="J28" i="5" l="1"/>
  <c r="M5" i="19"/>
  <c r="M5" i="24"/>
  <c r="J77" i="5"/>
  <c r="J48" i="5"/>
  <c r="J86" i="5"/>
  <c r="J89" i="5" s="1"/>
  <c r="O5" i="5" l="1"/>
  <c r="L88" i="5" l="1"/>
  <c r="I88" i="5"/>
  <c r="H88" i="5"/>
  <c r="H48" i="5" l="1"/>
  <c r="H68" i="5"/>
  <c r="H77" i="5"/>
  <c r="H86" i="5"/>
  <c r="H89" i="5"/>
  <c r="H28" i="5" l="1"/>
  <c r="N5" i="5" s="1"/>
</calcChain>
</file>

<file path=xl/sharedStrings.xml><?xml version="1.0" encoding="utf-8"?>
<sst xmlns="http://schemas.openxmlformats.org/spreadsheetml/2006/main" count="733" uniqueCount="183">
  <si>
    <t>Osztatlan tanárképzési szak:</t>
  </si>
  <si>
    <t>Történelemtanár</t>
  </si>
  <si>
    <t>10 félév</t>
  </si>
  <si>
    <t>Nappali</t>
  </si>
  <si>
    <t>Levelező</t>
  </si>
  <si>
    <t>okleveles történelemtanár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</si>
  <si>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</si>
  <si>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</si>
  <si>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</si>
  <si>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</si>
  <si>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</si>
  <si>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</si>
  <si>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</si>
  <si>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</si>
  <si>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</si>
  <si>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</si>
  <si>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</si>
  <si>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</si>
  <si>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</si>
  <si>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</si>
  <si>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</si>
  <si>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OTR1001</t>
  </si>
  <si>
    <t>Őstörténet és korai civilizációk</t>
  </si>
  <si>
    <t>Prehistory and Early Civilizations</t>
  </si>
  <si>
    <t>Dr. Buhály Attila</t>
  </si>
  <si>
    <t>TFI</t>
  </si>
  <si>
    <t>K</t>
  </si>
  <si>
    <t>A</t>
  </si>
  <si>
    <t>G</t>
  </si>
  <si>
    <t>Dr. Gulyás László Szabolcs</t>
  </si>
  <si>
    <t>OTR1004</t>
  </si>
  <si>
    <t>Ókortörténet</t>
  </si>
  <si>
    <t>Ancient History</t>
  </si>
  <si>
    <t>OTR1005</t>
  </si>
  <si>
    <t>Állampolgári ismeretek</t>
  </si>
  <si>
    <t>Dr. Szoboszlay György Csaba</t>
  </si>
  <si>
    <t>Az intézményi kínálat szerint szabadon választható tantárgy</t>
  </si>
  <si>
    <t>Optional course unit</t>
  </si>
  <si>
    <t>C</t>
  </si>
  <si>
    <t>OTR1007</t>
  </si>
  <si>
    <t>Középkori egyetemes történelem 1.</t>
  </si>
  <si>
    <t>Dr. Aszalós Éva</t>
  </si>
  <si>
    <t>OTR1008</t>
  </si>
  <si>
    <t>A magyar nép története 1301-ig</t>
  </si>
  <si>
    <t>OTR1009</t>
  </si>
  <si>
    <t>Középkori egyetemes történelem 2.</t>
  </si>
  <si>
    <t>OTR1010</t>
  </si>
  <si>
    <t>Magyarország története (1301-1526)</t>
  </si>
  <si>
    <t>History of Hungary (1301-1526)</t>
  </si>
  <si>
    <t>OTR1011</t>
  </si>
  <si>
    <t>Hon- és népismeret</t>
  </si>
  <si>
    <t>Dr. Szabó-Zsoldos Gábor</t>
  </si>
  <si>
    <t>OTR8001</t>
  </si>
  <si>
    <t>Szakmódszertan 1.</t>
  </si>
  <si>
    <t>Methodology 1.</t>
  </si>
  <si>
    <t>OTR1012</t>
  </si>
  <si>
    <t>Kora újkori egyetemes történelem</t>
  </si>
  <si>
    <t>OTR1013</t>
  </si>
  <si>
    <t>Magyarország története (1526-1790)</t>
  </si>
  <si>
    <t>History of Hungary (1526-1790)</t>
  </si>
  <si>
    <t>OTR8002</t>
  </si>
  <si>
    <t>Szakmódszertan 2.</t>
  </si>
  <si>
    <t>Methodology 2.</t>
  </si>
  <si>
    <t>OTR1015</t>
  </si>
  <si>
    <t>Dr. habil. Zsoldos Ildikó</t>
  </si>
  <si>
    <t>OTR1016</t>
  </si>
  <si>
    <t>Magyarország története (1790-1918) 1.</t>
  </si>
  <si>
    <t>History of Hungary (1790-1918) 1.</t>
  </si>
  <si>
    <t>OTR8003</t>
  </si>
  <si>
    <t>Szakmódszertan 3.</t>
  </si>
  <si>
    <t>Methodology 3.</t>
  </si>
  <si>
    <t>OTR1017</t>
  </si>
  <si>
    <t>OTR1018</t>
  </si>
  <si>
    <t>Magyarország története (1790-1918) 2.</t>
  </si>
  <si>
    <t>History of Hungary (1790-1918) 2.</t>
  </si>
  <si>
    <t>OTR8004</t>
  </si>
  <si>
    <t>Kollaborációs tanulási környezet</t>
  </si>
  <si>
    <t>**Általános műveltségi ismeretek, teljesítendő 3 kredit</t>
  </si>
  <si>
    <t>OTR2101</t>
  </si>
  <si>
    <t>Urartu története és kultúrája</t>
  </si>
  <si>
    <t>History and Culture of Urartu</t>
  </si>
  <si>
    <t>B</t>
  </si>
  <si>
    <t>OTR2102</t>
  </si>
  <si>
    <t>Anatólia ókori története</t>
  </si>
  <si>
    <t>History of Ancient Anatolia</t>
  </si>
  <si>
    <t>OTR2103</t>
  </si>
  <si>
    <t>A középkori magyar állam</t>
  </si>
  <si>
    <t>The Medieval Hungarian State</t>
  </si>
  <si>
    <t>OTR2104</t>
  </si>
  <si>
    <t>A középkori Magyarország okleveles forrásai</t>
  </si>
  <si>
    <t>OTR2105</t>
  </si>
  <si>
    <t>Házasság, család a kora újkori Európában és Magyarországon</t>
  </si>
  <si>
    <t>OTR2106</t>
  </si>
  <si>
    <t>Kora újkori magyar büntetőjogtörténet</t>
  </si>
  <si>
    <t>History of the Hungarian Criminal Law in the Early Modern Age</t>
  </si>
  <si>
    <t>OTR2107</t>
  </si>
  <si>
    <t>19. századi választási rendszerek</t>
  </si>
  <si>
    <t>Election Systems in the 19th Century</t>
  </si>
  <si>
    <t>Dr. Zsoldos Ildikó</t>
  </si>
  <si>
    <t>OTR2108</t>
  </si>
  <si>
    <t>Parlamentarizmus Magyarországon (1867-1918)</t>
  </si>
  <si>
    <t>Parliamentarism in Hungary (1867-1918)</t>
  </si>
  <si>
    <t>OTR1019</t>
  </si>
  <si>
    <t>20. századi egyetemes történelem 1.</t>
  </si>
  <si>
    <t>OTR1020</t>
  </si>
  <si>
    <t>Magyarország története (1918-1990) 1.</t>
  </si>
  <si>
    <t>History of Hungary (1918-1990) 1.</t>
  </si>
  <si>
    <t>Dr. Vinnai Győző</t>
  </si>
  <si>
    <t>OTR2109</t>
  </si>
  <si>
    <t>Európa társadalmai a 20. században</t>
  </si>
  <si>
    <t>European Societies in the 20th Century</t>
  </si>
  <si>
    <t>OTR2110</t>
  </si>
  <si>
    <t>Totalitárius eszmék</t>
  </si>
  <si>
    <t>Totalitarian Ideologies</t>
  </si>
  <si>
    <t>OTR2111</t>
  </si>
  <si>
    <t>Kolonizáció – dekolonizáció a 20. században</t>
  </si>
  <si>
    <t>Colonisation – Decolonisation in the 20th Century</t>
  </si>
  <si>
    <t>OTR2112</t>
  </si>
  <si>
    <t>A magyar külpolitika és a kisebbségi kérdés</t>
  </si>
  <si>
    <t>The Hungarian Foreign Policy and the Minorities</t>
  </si>
  <si>
    <t>OTR2113</t>
  </si>
  <si>
    <t>Politikai és vallási szélsőségek a 20-21. század fordulóján</t>
  </si>
  <si>
    <t>OTR1021</t>
  </si>
  <si>
    <t>20. századi egyetemes történelem 2.</t>
  </si>
  <si>
    <t>OTR1022</t>
  </si>
  <si>
    <t>Magyarország története (1918-1990) 2.</t>
  </si>
  <si>
    <t>History of Hungary (1918-1990) 2.</t>
  </si>
  <si>
    <t>OTR4000</t>
  </si>
  <si>
    <t xml:space="preserve">Komplex szakterületi zárószigorlat </t>
  </si>
  <si>
    <t>Complex professional comprehensive exam</t>
  </si>
  <si>
    <t>S</t>
  </si>
  <si>
    <t>OTR7000</t>
  </si>
  <si>
    <t>Diplomamunka</t>
  </si>
  <si>
    <t>Thesis</t>
  </si>
  <si>
    <t>Szakfelelős: Dr. Buhály Attila</t>
  </si>
  <si>
    <t>Alapfokozat és szakképzettség birtokában 2 szakos osztatlan tanári szakképzettség megszerzése kreditbeszámítással</t>
  </si>
  <si>
    <t xml:space="preserve">Képzési idő: </t>
  </si>
  <si>
    <t>Tanulmányi idő:</t>
  </si>
  <si>
    <t>6 félév</t>
  </si>
  <si>
    <t>Elismerés után teljesítendő kreditek:</t>
  </si>
  <si>
    <t>Képzés óraszáma:</t>
  </si>
  <si>
    <t>Megszerezhető szakképzettség:</t>
  </si>
  <si>
    <t>2022 szeptemberétől</t>
  </si>
  <si>
    <t>Féléves óraszám:</t>
  </si>
  <si>
    <t>Képzési idő:</t>
  </si>
  <si>
    <t>4 félév</t>
  </si>
  <si>
    <t xml:space="preserve">Szakfelelős: </t>
  </si>
  <si>
    <t xml:space="preserve">Meghatározott alapképzési szakon szerzett oklevél birtokában egyszakos tanári szakképzettség megszerzése </t>
  </si>
  <si>
    <t>Teljesítendő kreditek:</t>
  </si>
  <si>
    <t>okleveles ………….tanár</t>
  </si>
  <si>
    <t>Oxx4000</t>
  </si>
  <si>
    <t>Oxx7000</t>
  </si>
  <si>
    <r>
      <t xml:space="preserve">Természettudomány-környzettan szakos tanári szakképzettség birtokában újabb tanári szakképzettség megszerzésére irányuló </t>
    </r>
    <r>
      <rPr>
        <b/>
        <sz val="11"/>
        <color rgb="FFFF0000"/>
        <rFont val="Arial"/>
        <family val="2"/>
      </rPr>
      <t>biológiatanár, fizikatanár, kémiatanár, földrajztanár</t>
    </r>
    <r>
      <rPr>
        <sz val="11"/>
        <color theme="1"/>
        <rFont val="Arial"/>
        <family val="2"/>
        <charset val="238"/>
      </rPr>
      <t xml:space="preserve"> szakos képzés</t>
    </r>
  </si>
  <si>
    <t>okleveles ...................... szakos tanár</t>
  </si>
  <si>
    <t>2 félév</t>
  </si>
  <si>
    <t>Főiskolai szintű tanári szakképzettség birtokában, ugyanazon a szakterületen, mesteroklevél megszerzése egy szakon</t>
  </si>
  <si>
    <t>Szaktanár szakon szerezhető  újabb, mesterfokozatú tanári szakképzettség</t>
  </si>
  <si>
    <t>Rxx4010</t>
  </si>
  <si>
    <t>Emelt szintű érettségi követelményei 1.</t>
  </si>
  <si>
    <t>The requirements of GCSE, A level 1. </t>
  </si>
  <si>
    <t>Rxx4020</t>
  </si>
  <si>
    <t>Emelt szintű érettségi követelményei 2.</t>
  </si>
  <si>
    <t>The requirements of GCSE, A level 2.</t>
  </si>
  <si>
    <t>Szakmai főiskolai oklevél, szakmai BSc alapképzési végzettség és szakképzettség birtokában szakmai tanár</t>
  </si>
  <si>
    <t>okleveles ...................... tanár</t>
  </si>
  <si>
    <t>3 félév</t>
  </si>
  <si>
    <t>19. századi egyetemes történelem 1.</t>
  </si>
  <si>
    <t>19. századi egyetemes történelem 2.</t>
  </si>
  <si>
    <t>Charters as Sources for the History of Medieval Hungary</t>
  </si>
  <si>
    <r>
      <t>Marriage and Family</t>
    </r>
    <r>
      <rPr>
        <sz val="11"/>
        <rFont val="Arial"/>
        <family val="2"/>
        <charset val="238"/>
      </rPr>
      <t xml:space="preserve"> in Europe and Hungary in the Early Modern Age</t>
    </r>
  </si>
  <si>
    <t>Ethnography and Ethnology</t>
  </si>
  <si>
    <t>Citizenship Education</t>
  </si>
  <si>
    <t>Collaborative Learning Environment</t>
  </si>
  <si>
    <t>The History of the Hungarian People up to 1301</t>
  </si>
  <si>
    <t>Marriage and Family in Europe and Hungary in the Early Modern Age</t>
  </si>
  <si>
    <t>Political and Religious Extremism at the Turn of the 20th and the 21th century</t>
  </si>
  <si>
    <t>History of the Medieval World 1.</t>
  </si>
  <si>
    <t>History of the Medieval World 2.</t>
  </si>
  <si>
    <t>History of the Early Modern World</t>
  </si>
  <si>
    <t>19th Century World History 1.</t>
  </si>
  <si>
    <t>19th Century World History 2.</t>
  </si>
  <si>
    <t>20th Century World History 1.</t>
  </si>
  <si>
    <t>20th Century World History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</si>
</sst>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</font>
    <font>
      <sz val="11"/>
      <color rgb="FF000000"/>
      <name val="Arial"/>
      <family val="2"/>
      <charset val="238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3">
    <xf numFmtId="0" fontId="0" fillId="0" borderId="0"/>
    <xf numFmtId="0" fontId="24" fillId="0" borderId="0"/>
    <xf numFmtId="0" fontId="1" fillId="0" borderId="0"/>
  </cellStyleXfs>
  <cellXfs count="150">
    <xf numFmtId="0" fontId="0" fillId="0" borderId="0" xfId="0"/>
    <xf numFmtId="0" fontId="1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1" fontId="1" fillId="7" borderId="0" xfId="0" applyNumberFormat="1" applyFont="1" applyFill="1" applyAlignment="1">
      <alignment horizontal="center" vertical="center"/>
    </xf>
    <xf numFmtId="1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9" fillId="7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17" fillId="3" borderId="1" xfId="0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8" borderId="0" xfId="0" applyFont="1" applyFill="1" applyAlignment="1">
      <alignment horizontal="left" vertical="top"/>
    </xf>
    <xf numFmtId="0" fontId="9" fillId="8" borderId="0" xfId="0" applyFont="1" applyFill="1" applyAlignment="1">
      <alignment vertical="center"/>
    </xf>
    <xf numFmtId="0" fontId="1" fillId="8" borderId="0" xfId="0" applyFont="1" applyFill="1" applyAlignment="1">
      <alignment vertical="center"/>
    </xf>
    <xf numFmtId="1" fontId="1" fillId="8" borderId="0" xfId="0" applyNumberFormat="1" applyFont="1" applyFill="1" applyAlignment="1">
      <alignment horizontal="center" vertical="center"/>
    </xf>
    <xf numFmtId="1" fontId="5" fillId="8" borderId="0" xfId="0" applyNumberFormat="1" applyFont="1" applyFill="1" applyAlignment="1">
      <alignment horizontal="center" vertical="center"/>
    </xf>
    <xf numFmtId="0" fontId="9" fillId="8" borderId="1" xfId="0" applyFont="1" applyFill="1" applyBorder="1" applyAlignment="1">
      <alignment vertical="center"/>
    </xf>
    <xf numFmtId="0" fontId="19" fillId="0" borderId="15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7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20" fillId="0" borderId="0" xfId="0" applyFont="1"/>
    <xf numFmtId="0" fontId="20" fillId="3" borderId="0" xfId="0" applyFont="1" applyFill="1"/>
    <xf numFmtId="0" fontId="21" fillId="3" borderId="0" xfId="0" applyFont="1" applyFill="1"/>
    <xf numFmtId="0" fontId="21" fillId="0" borderId="0" xfId="0" applyFont="1"/>
    <xf numFmtId="0" fontId="22" fillId="2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22" fillId="3" borderId="0" xfId="0" applyFont="1" applyFill="1" applyAlignment="1">
      <alignment vertical="center"/>
    </xf>
    <xf numFmtId="1" fontId="9" fillId="3" borderId="10" xfId="0" applyNumberFormat="1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1" fontId="2" fillId="0" borderId="21" xfId="0" applyNumberFormat="1" applyFont="1" applyBorder="1" applyAlignment="1">
      <alignment vertical="center"/>
    </xf>
    <xf numFmtId="1" fontId="2" fillId="0" borderId="22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" fontId="2" fillId="0" borderId="23" xfId="0" applyNumberFormat="1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" fontId="9" fillId="9" borderId="1" xfId="0" applyNumberFormat="1" applyFont="1" applyFill="1" applyBorder="1" applyAlignment="1">
      <alignment horizontal="center" vertical="center" wrapText="1"/>
    </xf>
    <xf numFmtId="1" fontId="10" fillId="9" borderId="1" xfId="0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 wrapText="1"/>
    </xf>
    <xf numFmtId="1" fontId="23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" fontId="9" fillId="10" borderId="1" xfId="0" applyNumberFormat="1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7" fillId="6" borderId="0" xfId="0" applyFont="1" applyFill="1"/>
    <xf numFmtId="0" fontId="26" fillId="3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25" fillId="10" borderId="1" xfId="2" applyFont="1" applyFill="1" applyBorder="1" applyAlignment="1">
      <alignment horizontal="left" vertical="center"/>
    </xf>
    <xf numFmtId="1" fontId="9" fillId="10" borderId="1" xfId="0" applyNumberFormat="1" applyFont="1" applyFill="1" applyBorder="1" applyAlignment="1">
      <alignment horizontal="center" vertical="center" wrapText="1"/>
    </xf>
    <xf numFmtId="1" fontId="10" fillId="10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1" fontId="13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25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6" fillId="8" borderId="0" xfId="0" applyFont="1" applyFill="1" applyAlignment="1">
      <alignment horizontal="left" vertical="center" wrapText="1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1351060</xdr:colOff>
      <xdr:row>5</xdr:row>
      <xdr:rowOff>141817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21060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75E378B-C021-954A-A557-45C8E921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1548599</xdr:colOff>
      <xdr:row>5</xdr:row>
      <xdr:rowOff>11546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35F97FC1-6AC5-594F-AA63-042FF6C28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30144" cy="12584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FE10DC5-B731-8847-8366-CBEE9F48E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8E2185DF-1CD2-6B46-8D2B-7294A158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8696E0F-A6E9-FB4F-90C4-30FD65024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O89"/>
  <sheetViews>
    <sheetView showGridLines="0" tabSelected="1" showRuler="0" view="pageBreakPreview" zoomScale="110" zoomScaleNormal="120" zoomScaleSheetLayoutView="110" zoomScalePageLayoutView="85" workbookViewId="0">
      <selection activeCell="D82" sqref="D8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7.28515625" style="11" customWidth="1"/>
    <col min="4" max="4" width="32.5703125" style="4" customWidth="1"/>
    <col min="5" max="5" width="9.42578125" style="4" customWidth="1"/>
    <col min="6" max="6" width="28" style="4" customWidth="1"/>
    <col min="7" max="7" width="9.42578125" style="14" customWidth="1"/>
    <col min="8" max="8" width="4.85546875" style="12" customWidth="1"/>
    <col min="9" max="10" width="5" style="12" customWidth="1"/>
    <col min="11" max="11" width="4.85546875" style="12" customWidth="1"/>
    <col min="12" max="12" width="6.85546875" style="13" customWidth="1"/>
    <col min="13" max="13" width="7.42578125" style="14" customWidth="1"/>
    <col min="14" max="14" width="9.42578125" style="14" customWidth="1"/>
    <col min="15" max="15" width="11.7109375" style="4" customWidth="1"/>
  </cols>
  <sheetData>
    <row r="1" spans="1:15" x14ac:dyDescent="0.25">
      <c r="B1" s="1"/>
      <c r="C1" s="126"/>
      <c r="D1" s="106" t="s">
        <v>0</v>
      </c>
      <c r="E1" s="106" t="s">
        <v>1</v>
      </c>
      <c r="F1" s="106"/>
      <c r="G1" s="115"/>
      <c r="H1" s="5"/>
      <c r="I1" s="5"/>
      <c r="J1" s="5"/>
      <c r="K1" s="5"/>
      <c r="L1" s="51" t="s">
        <v>134</v>
      </c>
      <c r="N1" s="3"/>
      <c r="O1" s="7"/>
    </row>
    <row r="2" spans="1:15" x14ac:dyDescent="0.25">
      <c r="B2" s="1"/>
      <c r="C2" s="126"/>
      <c r="D2" s="53" t="s">
        <v>135</v>
      </c>
      <c r="E2" s="53"/>
      <c r="F2" s="53"/>
      <c r="G2" s="116"/>
      <c r="H2" s="22"/>
      <c r="I2" s="22"/>
      <c r="J2" s="22"/>
      <c r="K2" s="22"/>
      <c r="L2" s="22"/>
      <c r="M2" s="22"/>
      <c r="N2" s="3"/>
      <c r="O2" s="7"/>
    </row>
    <row r="3" spans="1:15" x14ac:dyDescent="0.25">
      <c r="B3" s="1"/>
      <c r="C3" s="126"/>
      <c r="D3" s="48" t="s">
        <v>136</v>
      </c>
      <c r="E3" s="48" t="s">
        <v>2</v>
      </c>
      <c r="F3" s="48"/>
      <c r="G3" s="115"/>
      <c r="H3" s="5"/>
      <c r="I3" s="5"/>
      <c r="J3" s="5"/>
      <c r="K3" s="19"/>
      <c r="M3" s="19"/>
    </row>
    <row r="4" spans="1:15" x14ac:dyDescent="0.25">
      <c r="B4" s="1"/>
      <c r="C4" s="126"/>
      <c r="D4" s="48" t="s">
        <v>137</v>
      </c>
      <c r="E4" s="49" t="s">
        <v>138</v>
      </c>
      <c r="F4" s="48"/>
      <c r="G4" s="115"/>
      <c r="H4" s="5"/>
      <c r="I4" s="5"/>
      <c r="J4" s="5"/>
      <c r="K4" s="19"/>
      <c r="M4" s="19"/>
      <c r="N4" s="18" t="s">
        <v>3</v>
      </c>
      <c r="O4" s="18" t="s">
        <v>4</v>
      </c>
    </row>
    <row r="5" spans="1:15" x14ac:dyDescent="0.25">
      <c r="B5" s="1"/>
      <c r="C5" s="126"/>
      <c r="D5" s="48" t="s">
        <v>139</v>
      </c>
      <c r="E5" s="49">
        <v>180</v>
      </c>
      <c r="F5" s="48"/>
      <c r="G5" s="115"/>
      <c r="H5" s="5"/>
      <c r="I5" s="5"/>
      <c r="J5" s="5"/>
      <c r="K5" s="19" t="s">
        <v>140</v>
      </c>
      <c r="M5" s="19"/>
      <c r="N5" s="18">
        <f>SUM(H28,H48,H68,H77,H86,H89,)</f>
        <v>1106</v>
      </c>
      <c r="O5" s="18">
        <f>SUM(J28,J48,J68,J77,J86,J89,)</f>
        <v>359</v>
      </c>
    </row>
    <row r="6" spans="1:15" x14ac:dyDescent="0.25">
      <c r="B6" s="1"/>
      <c r="C6" s="126"/>
      <c r="D6" s="48" t="s">
        <v>141</v>
      </c>
      <c r="E6" s="48" t="s">
        <v>5</v>
      </c>
      <c r="F6" s="54"/>
      <c r="G6" s="115"/>
      <c r="H6" s="5"/>
      <c r="I6" s="5"/>
      <c r="J6" s="5"/>
      <c r="K6" s="5"/>
      <c r="L6" s="6"/>
      <c r="N6" s="6"/>
      <c r="O6" s="8"/>
    </row>
    <row r="7" spans="1:15" ht="15" customHeight="1" x14ac:dyDescent="0.25">
      <c r="A7" s="9" t="s">
        <v>142</v>
      </c>
      <c r="B7" s="52"/>
      <c r="D7" s="10"/>
      <c r="E7" s="10"/>
      <c r="F7" s="10"/>
      <c r="K7" s="16"/>
      <c r="L7" s="10"/>
      <c r="M7" s="4"/>
      <c r="N7" s="10"/>
    </row>
    <row r="8" spans="1:15" ht="44.45" customHeight="1" x14ac:dyDescent="0.25">
      <c r="A8" s="139" t="s">
        <v>6</v>
      </c>
      <c r="B8" s="131" t="s">
        <v>7</v>
      </c>
      <c r="C8" s="131" t="s">
        <v>8</v>
      </c>
      <c r="D8" s="137" t="s">
        <v>9</v>
      </c>
      <c r="E8" s="137" t="s">
        <v>10</v>
      </c>
      <c r="F8" s="137" t="s">
        <v>11</v>
      </c>
      <c r="G8" s="131" t="s">
        <v>12</v>
      </c>
      <c r="H8" s="133" t="s">
        <v>13</v>
      </c>
      <c r="I8" s="134"/>
      <c r="J8" s="133" t="s">
        <v>14</v>
      </c>
      <c r="K8" s="134"/>
      <c r="L8" s="135" t="s">
        <v>15</v>
      </c>
      <c r="M8" s="131" t="s">
        <v>16</v>
      </c>
      <c r="N8" s="131" t="s">
        <v>17</v>
      </c>
      <c r="O8" s="129" t="s">
        <v>18</v>
      </c>
    </row>
    <row r="9" spans="1:15" ht="26.45" customHeight="1" x14ac:dyDescent="0.25">
      <c r="A9" s="140"/>
      <c r="B9" s="132"/>
      <c r="C9" s="132"/>
      <c r="D9" s="138"/>
      <c r="E9" s="138"/>
      <c r="F9" s="138"/>
      <c r="G9" s="132"/>
      <c r="H9" s="17" t="s">
        <v>19</v>
      </c>
      <c r="I9" s="15" t="s">
        <v>20</v>
      </c>
      <c r="J9" s="17" t="s">
        <v>19</v>
      </c>
      <c r="K9" s="15" t="s">
        <v>20</v>
      </c>
      <c r="L9" s="136"/>
      <c r="M9" s="132"/>
      <c r="N9" s="132"/>
      <c r="O9" s="130"/>
    </row>
    <row r="10" spans="1:15" ht="25.9" customHeight="1" x14ac:dyDescent="0.25">
      <c r="A10" s="23">
        <v>1</v>
      </c>
      <c r="B10" s="24" t="s">
        <v>21</v>
      </c>
      <c r="C10" s="24" t="s">
        <v>22</v>
      </c>
      <c r="D10" s="24" t="s">
        <v>23</v>
      </c>
      <c r="E10" s="24"/>
      <c r="F10" s="24" t="s">
        <v>24</v>
      </c>
      <c r="G10" s="105" t="s">
        <v>25</v>
      </c>
      <c r="H10" s="25">
        <v>2</v>
      </c>
      <c r="I10" s="25">
        <v>2</v>
      </c>
      <c r="J10" s="25">
        <v>9</v>
      </c>
      <c r="K10" s="25">
        <v>9</v>
      </c>
      <c r="L10" s="26">
        <v>5</v>
      </c>
      <c r="M10" s="27" t="s">
        <v>26</v>
      </c>
      <c r="N10" s="27" t="s">
        <v>27</v>
      </c>
      <c r="O10" s="24"/>
    </row>
    <row r="11" spans="1:15" x14ac:dyDescent="0.25">
      <c r="A11" s="23">
        <v>1</v>
      </c>
      <c r="B11" s="24" t="s">
        <v>30</v>
      </c>
      <c r="C11" s="24" t="s">
        <v>31</v>
      </c>
      <c r="D11" s="24" t="s">
        <v>32</v>
      </c>
      <c r="E11" s="24"/>
      <c r="F11" s="24" t="s">
        <v>24</v>
      </c>
      <c r="G11" s="105" t="s">
        <v>25</v>
      </c>
      <c r="H11" s="25">
        <v>2</v>
      </c>
      <c r="I11" s="25">
        <v>2</v>
      </c>
      <c r="J11" s="25">
        <v>9</v>
      </c>
      <c r="K11" s="25">
        <v>9</v>
      </c>
      <c r="L11" s="26">
        <v>5</v>
      </c>
      <c r="M11" s="27" t="s">
        <v>26</v>
      </c>
      <c r="N11" s="27" t="s">
        <v>27</v>
      </c>
      <c r="O11" s="24"/>
    </row>
    <row r="12" spans="1:15" ht="28.5" x14ac:dyDescent="0.25">
      <c r="A12" s="23">
        <v>1</v>
      </c>
      <c r="B12" s="24" t="s">
        <v>42</v>
      </c>
      <c r="C12" s="24" t="s">
        <v>43</v>
      </c>
      <c r="D12" s="96" t="s">
        <v>173</v>
      </c>
      <c r="E12" s="24"/>
      <c r="F12" s="24" t="s">
        <v>29</v>
      </c>
      <c r="G12" s="105" t="s">
        <v>25</v>
      </c>
      <c r="H12" s="25">
        <v>2</v>
      </c>
      <c r="I12" s="25">
        <v>2</v>
      </c>
      <c r="J12" s="25">
        <v>9</v>
      </c>
      <c r="K12" s="25">
        <v>9</v>
      </c>
      <c r="L12" s="26">
        <v>5</v>
      </c>
      <c r="M12" s="27" t="s">
        <v>26</v>
      </c>
      <c r="N12" s="27" t="s">
        <v>27</v>
      </c>
      <c r="O12" s="24"/>
    </row>
    <row r="13" spans="1:15" x14ac:dyDescent="0.25">
      <c r="A13" s="102"/>
      <c r="B13" s="103"/>
      <c r="C13" s="109" t="s">
        <v>77</v>
      </c>
      <c r="D13" s="103"/>
      <c r="E13" s="103"/>
      <c r="F13" s="103"/>
      <c r="G13" s="117"/>
      <c r="H13" s="110"/>
      <c r="I13" s="110"/>
      <c r="J13" s="110"/>
      <c r="K13" s="110"/>
      <c r="L13" s="111"/>
      <c r="M13" s="104"/>
      <c r="N13" s="104"/>
      <c r="O13" s="103"/>
    </row>
    <row r="14" spans="1:15" x14ac:dyDescent="0.25">
      <c r="A14" s="23">
        <v>1</v>
      </c>
      <c r="B14" s="112" t="s">
        <v>78</v>
      </c>
      <c r="C14" s="24" t="s">
        <v>79</v>
      </c>
      <c r="D14" s="96" t="s">
        <v>80</v>
      </c>
      <c r="E14" s="24"/>
      <c r="F14" s="24" t="s">
        <v>24</v>
      </c>
      <c r="G14" s="105" t="s">
        <v>25</v>
      </c>
      <c r="H14" s="25">
        <v>0</v>
      </c>
      <c r="I14" s="25">
        <v>2</v>
      </c>
      <c r="J14" s="25">
        <v>0</v>
      </c>
      <c r="K14" s="25">
        <v>9</v>
      </c>
      <c r="L14" s="26">
        <v>3</v>
      </c>
      <c r="M14" s="27" t="s">
        <v>28</v>
      </c>
      <c r="N14" s="27" t="s">
        <v>81</v>
      </c>
      <c r="O14" s="24"/>
    </row>
    <row r="15" spans="1:15" x14ac:dyDescent="0.25">
      <c r="A15" s="23">
        <v>1</v>
      </c>
      <c r="B15" s="112" t="s">
        <v>82</v>
      </c>
      <c r="C15" s="24" t="s">
        <v>83</v>
      </c>
      <c r="D15" s="96" t="s">
        <v>84</v>
      </c>
      <c r="E15" s="24"/>
      <c r="F15" s="24" t="s">
        <v>24</v>
      </c>
      <c r="G15" s="105" t="s">
        <v>25</v>
      </c>
      <c r="H15" s="25">
        <v>2</v>
      </c>
      <c r="I15" s="25">
        <v>0</v>
      </c>
      <c r="J15" s="25">
        <v>9</v>
      </c>
      <c r="K15" s="25">
        <v>0</v>
      </c>
      <c r="L15" s="26">
        <v>3</v>
      </c>
      <c r="M15" s="27" t="s">
        <v>26</v>
      </c>
      <c r="N15" s="27" t="s">
        <v>81</v>
      </c>
      <c r="O15" s="24"/>
    </row>
    <row r="16" spans="1:15" x14ac:dyDescent="0.25">
      <c r="A16" s="23">
        <v>1</v>
      </c>
      <c r="B16" s="112" t="s">
        <v>85</v>
      </c>
      <c r="C16" s="24" t="s">
        <v>86</v>
      </c>
      <c r="D16" s="123" t="s">
        <v>87</v>
      </c>
      <c r="E16" s="24"/>
      <c r="F16" s="24" t="s">
        <v>29</v>
      </c>
      <c r="G16" s="105" t="s">
        <v>25</v>
      </c>
      <c r="H16" s="25">
        <v>2</v>
      </c>
      <c r="I16" s="25">
        <v>0</v>
      </c>
      <c r="J16" s="25">
        <v>9</v>
      </c>
      <c r="K16" s="25">
        <v>0</v>
      </c>
      <c r="L16" s="26">
        <v>3</v>
      </c>
      <c r="M16" s="27" t="s">
        <v>26</v>
      </c>
      <c r="N16" s="27" t="s">
        <v>81</v>
      </c>
      <c r="O16" s="24"/>
    </row>
    <row r="17" spans="1:15" ht="28.5" x14ac:dyDescent="0.25">
      <c r="A17" s="23">
        <v>1</v>
      </c>
      <c r="B17" s="112" t="s">
        <v>88</v>
      </c>
      <c r="C17" s="24" t="s">
        <v>89</v>
      </c>
      <c r="D17" s="124" t="s">
        <v>168</v>
      </c>
      <c r="E17" s="24"/>
      <c r="F17" s="24" t="s">
        <v>29</v>
      </c>
      <c r="G17" s="105" t="s">
        <v>25</v>
      </c>
      <c r="H17" s="25">
        <v>0</v>
      </c>
      <c r="I17" s="25">
        <v>2</v>
      </c>
      <c r="J17" s="25">
        <v>0</v>
      </c>
      <c r="K17" s="25">
        <v>9</v>
      </c>
      <c r="L17" s="26">
        <v>3</v>
      </c>
      <c r="M17" s="27" t="s">
        <v>28</v>
      </c>
      <c r="N17" s="27" t="s">
        <v>81</v>
      </c>
      <c r="O17" s="24"/>
    </row>
    <row r="18" spans="1:15" ht="34.15" customHeight="1" x14ac:dyDescent="0.25">
      <c r="A18" s="23">
        <v>1</v>
      </c>
      <c r="B18" s="112" t="s">
        <v>90</v>
      </c>
      <c r="C18" s="96" t="s">
        <v>91</v>
      </c>
      <c r="D18" s="125" t="s">
        <v>174</v>
      </c>
      <c r="E18" s="96"/>
      <c r="F18" s="96" t="s">
        <v>35</v>
      </c>
      <c r="G18" s="118" t="s">
        <v>25</v>
      </c>
      <c r="H18" s="99">
        <v>0</v>
      </c>
      <c r="I18" s="99">
        <v>2</v>
      </c>
      <c r="J18" s="99">
        <v>0</v>
      </c>
      <c r="K18" s="99">
        <v>9</v>
      </c>
      <c r="L18" s="26">
        <v>3</v>
      </c>
      <c r="M18" s="97" t="s">
        <v>28</v>
      </c>
      <c r="N18" s="97" t="s">
        <v>81</v>
      </c>
      <c r="O18" s="24"/>
    </row>
    <row r="19" spans="1:15" ht="36" customHeight="1" x14ac:dyDescent="0.25">
      <c r="A19" s="23">
        <v>1</v>
      </c>
      <c r="B19" s="112" t="s">
        <v>92</v>
      </c>
      <c r="C19" s="24" t="s">
        <v>93</v>
      </c>
      <c r="D19" s="24" t="s">
        <v>94</v>
      </c>
      <c r="E19" s="24"/>
      <c r="F19" s="24" t="s">
        <v>35</v>
      </c>
      <c r="G19" s="105" t="s">
        <v>25</v>
      </c>
      <c r="H19" s="25">
        <v>0</v>
      </c>
      <c r="I19" s="25">
        <v>2</v>
      </c>
      <c r="J19" s="25">
        <v>0</v>
      </c>
      <c r="K19" s="25">
        <v>9</v>
      </c>
      <c r="L19" s="26">
        <v>3</v>
      </c>
      <c r="M19" s="27" t="s">
        <v>28</v>
      </c>
      <c r="N19" s="27" t="s">
        <v>81</v>
      </c>
      <c r="O19" s="24"/>
    </row>
    <row r="20" spans="1:15" ht="28.5" x14ac:dyDescent="0.25">
      <c r="A20" s="23">
        <v>1</v>
      </c>
      <c r="B20" s="112" t="s">
        <v>95</v>
      </c>
      <c r="C20" s="24" t="s">
        <v>96</v>
      </c>
      <c r="D20" s="24" t="s">
        <v>97</v>
      </c>
      <c r="E20" s="24"/>
      <c r="F20" s="24" t="s">
        <v>98</v>
      </c>
      <c r="G20" s="105" t="s">
        <v>25</v>
      </c>
      <c r="H20" s="25">
        <v>0</v>
      </c>
      <c r="I20" s="25">
        <v>2</v>
      </c>
      <c r="J20" s="25">
        <v>0</v>
      </c>
      <c r="K20" s="25">
        <v>9</v>
      </c>
      <c r="L20" s="26">
        <v>3</v>
      </c>
      <c r="M20" s="27" t="s">
        <v>28</v>
      </c>
      <c r="N20" s="27" t="s">
        <v>81</v>
      </c>
      <c r="O20" s="24"/>
    </row>
    <row r="21" spans="1:15" ht="28.5" x14ac:dyDescent="0.25">
      <c r="A21" s="23">
        <v>1</v>
      </c>
      <c r="B21" s="112" t="s">
        <v>99</v>
      </c>
      <c r="C21" s="24" t="s">
        <v>100</v>
      </c>
      <c r="D21" s="24" t="s">
        <v>101</v>
      </c>
      <c r="E21" s="24"/>
      <c r="F21" s="24" t="s">
        <v>98</v>
      </c>
      <c r="G21" s="105" t="s">
        <v>25</v>
      </c>
      <c r="H21" s="25">
        <v>0</v>
      </c>
      <c r="I21" s="25">
        <v>2</v>
      </c>
      <c r="J21" s="25">
        <v>0</v>
      </c>
      <c r="K21" s="25">
        <v>9</v>
      </c>
      <c r="L21" s="26">
        <v>3</v>
      </c>
      <c r="M21" s="27" t="s">
        <v>28</v>
      </c>
      <c r="N21" s="27" t="s">
        <v>81</v>
      </c>
      <c r="O21" s="24"/>
    </row>
    <row r="22" spans="1:15" ht="28.5" x14ac:dyDescent="0.25">
      <c r="A22" s="23">
        <v>1</v>
      </c>
      <c r="B22" s="112" t="s">
        <v>108</v>
      </c>
      <c r="C22" s="24" t="s">
        <v>109</v>
      </c>
      <c r="D22" s="24" t="s">
        <v>110</v>
      </c>
      <c r="E22" s="24"/>
      <c r="F22" s="96" t="s">
        <v>51</v>
      </c>
      <c r="G22" s="105" t="s">
        <v>25</v>
      </c>
      <c r="H22" s="25">
        <v>0</v>
      </c>
      <c r="I22" s="25">
        <v>2</v>
      </c>
      <c r="J22" s="25">
        <v>0</v>
      </c>
      <c r="K22" s="25">
        <v>9</v>
      </c>
      <c r="L22" s="26">
        <v>3</v>
      </c>
      <c r="M22" s="27" t="s">
        <v>28</v>
      </c>
      <c r="N22" s="27" t="s">
        <v>81</v>
      </c>
      <c r="O22" s="24"/>
    </row>
    <row r="23" spans="1:15" x14ac:dyDescent="0.25">
      <c r="A23" s="23">
        <v>1</v>
      </c>
      <c r="B23" s="112" t="s">
        <v>111</v>
      </c>
      <c r="C23" s="24" t="s">
        <v>112</v>
      </c>
      <c r="D23" s="24" t="s">
        <v>113</v>
      </c>
      <c r="E23" s="24"/>
      <c r="F23" s="24" t="s">
        <v>51</v>
      </c>
      <c r="G23" s="105" t="s">
        <v>25</v>
      </c>
      <c r="H23" s="25">
        <v>2</v>
      </c>
      <c r="I23" s="25">
        <v>0</v>
      </c>
      <c r="J23" s="25">
        <v>9</v>
      </c>
      <c r="K23" s="25">
        <v>0</v>
      </c>
      <c r="L23" s="26">
        <v>3</v>
      </c>
      <c r="M23" s="27" t="s">
        <v>26</v>
      </c>
      <c r="N23" s="27" t="s">
        <v>81</v>
      </c>
      <c r="O23" s="24"/>
    </row>
    <row r="24" spans="1:15" ht="28.5" x14ac:dyDescent="0.25">
      <c r="A24" s="23">
        <v>1</v>
      </c>
      <c r="B24" s="112" t="s">
        <v>114</v>
      </c>
      <c r="C24" s="24" t="s">
        <v>115</v>
      </c>
      <c r="D24" s="24" t="s">
        <v>116</v>
      </c>
      <c r="E24" s="24"/>
      <c r="F24" s="24" t="s">
        <v>51</v>
      </c>
      <c r="G24" s="105" t="s">
        <v>25</v>
      </c>
      <c r="H24" s="25">
        <v>0</v>
      </c>
      <c r="I24" s="25">
        <v>2</v>
      </c>
      <c r="J24" s="25">
        <v>0</v>
      </c>
      <c r="K24" s="25">
        <v>9</v>
      </c>
      <c r="L24" s="26">
        <v>3</v>
      </c>
      <c r="M24" s="27" t="s">
        <v>28</v>
      </c>
      <c r="N24" s="27" t="s">
        <v>81</v>
      </c>
      <c r="O24" s="24"/>
    </row>
    <row r="25" spans="1:15" ht="28.5" x14ac:dyDescent="0.25">
      <c r="A25" s="23">
        <v>1</v>
      </c>
      <c r="B25" s="112" t="s">
        <v>117</v>
      </c>
      <c r="C25" s="24" t="s">
        <v>118</v>
      </c>
      <c r="D25" s="24" t="s">
        <v>119</v>
      </c>
      <c r="E25" s="24"/>
      <c r="F25" s="24" t="s">
        <v>107</v>
      </c>
      <c r="G25" s="105" t="s">
        <v>25</v>
      </c>
      <c r="H25" s="25">
        <v>0</v>
      </c>
      <c r="I25" s="25">
        <v>2</v>
      </c>
      <c r="J25" s="25">
        <v>0</v>
      </c>
      <c r="K25" s="25">
        <v>9</v>
      </c>
      <c r="L25" s="26">
        <v>3</v>
      </c>
      <c r="M25" s="27" t="s">
        <v>28</v>
      </c>
      <c r="N25" s="27" t="s">
        <v>81</v>
      </c>
      <c r="O25" s="24"/>
    </row>
    <row r="26" spans="1:15" ht="42.75" x14ac:dyDescent="0.25">
      <c r="A26" s="23">
        <v>1</v>
      </c>
      <c r="B26" s="112" t="s">
        <v>120</v>
      </c>
      <c r="C26" s="24" t="s">
        <v>121</v>
      </c>
      <c r="D26" s="96" t="s">
        <v>175</v>
      </c>
      <c r="E26" s="24"/>
      <c r="F26" s="24" t="s">
        <v>35</v>
      </c>
      <c r="G26" s="105" t="s">
        <v>25</v>
      </c>
      <c r="H26" s="25">
        <v>0</v>
      </c>
      <c r="I26" s="25">
        <v>2</v>
      </c>
      <c r="J26" s="25">
        <v>0</v>
      </c>
      <c r="K26" s="25">
        <v>9</v>
      </c>
      <c r="L26" s="26">
        <v>3</v>
      </c>
      <c r="M26" s="27" t="s">
        <v>28</v>
      </c>
      <c r="N26" s="27" t="s">
        <v>81</v>
      </c>
      <c r="O26" s="24"/>
    </row>
    <row r="27" spans="1:15" x14ac:dyDescent="0.25">
      <c r="A27" s="28"/>
      <c r="B27" s="29"/>
      <c r="C27" s="29"/>
      <c r="D27" s="29"/>
      <c r="E27" s="29"/>
      <c r="F27" s="29"/>
      <c r="G27" s="119"/>
      <c r="H27" s="30">
        <f>SUM(H10:H14)</f>
        <v>6</v>
      </c>
      <c r="I27" s="30">
        <f>SUM(I10:I14)</f>
        <v>8</v>
      </c>
      <c r="J27" s="30">
        <f t="shared" ref="J27:L27" si="0">SUM(J10:J14)</f>
        <v>27</v>
      </c>
      <c r="K27" s="30">
        <f t="shared" si="0"/>
        <v>36</v>
      </c>
      <c r="L27" s="30">
        <f t="shared" si="0"/>
        <v>18</v>
      </c>
      <c r="M27" s="32"/>
      <c r="N27" s="32"/>
      <c r="O27" s="29"/>
    </row>
    <row r="28" spans="1:15" ht="25.5" x14ac:dyDescent="0.25">
      <c r="A28" s="28"/>
      <c r="B28" s="29"/>
      <c r="C28" s="29"/>
      <c r="D28" s="29"/>
      <c r="E28" s="29"/>
      <c r="F28" s="29"/>
      <c r="G28" s="120" t="s">
        <v>143</v>
      </c>
      <c r="H28" s="127">
        <f>SUM(H27:I27)*14</f>
        <v>196</v>
      </c>
      <c r="I28" s="128"/>
      <c r="J28" s="127">
        <f>SUM(J27:K27)</f>
        <v>63</v>
      </c>
      <c r="K28" s="128"/>
      <c r="L28" s="31"/>
      <c r="M28" s="32"/>
      <c r="N28" s="32"/>
      <c r="O28" s="29"/>
    </row>
    <row r="29" spans="1:15" x14ac:dyDescent="0.25">
      <c r="A29" s="33">
        <v>2</v>
      </c>
      <c r="B29" s="34" t="s">
        <v>39</v>
      </c>
      <c r="C29" s="34" t="s">
        <v>40</v>
      </c>
      <c r="D29" s="98" t="s">
        <v>176</v>
      </c>
      <c r="E29" s="34"/>
      <c r="F29" s="34" t="s">
        <v>41</v>
      </c>
      <c r="G29" s="121" t="s">
        <v>25</v>
      </c>
      <c r="H29" s="35">
        <v>2</v>
      </c>
      <c r="I29" s="35">
        <v>2</v>
      </c>
      <c r="J29" s="35">
        <v>9</v>
      </c>
      <c r="K29" s="35">
        <v>9</v>
      </c>
      <c r="L29" s="36">
        <v>6</v>
      </c>
      <c r="M29" s="37" t="s">
        <v>26</v>
      </c>
      <c r="N29" s="37" t="s">
        <v>27</v>
      </c>
      <c r="O29" s="34"/>
    </row>
    <row r="30" spans="1:15" x14ac:dyDescent="0.25">
      <c r="A30" s="33">
        <v>2</v>
      </c>
      <c r="B30" s="34" t="s">
        <v>44</v>
      </c>
      <c r="C30" s="34" t="s">
        <v>45</v>
      </c>
      <c r="D30" s="98" t="s">
        <v>177</v>
      </c>
      <c r="E30" s="34"/>
      <c r="F30" s="34" t="s">
        <v>41</v>
      </c>
      <c r="G30" s="121" t="s">
        <v>25</v>
      </c>
      <c r="H30" s="35">
        <v>1</v>
      </c>
      <c r="I30" s="35">
        <v>2</v>
      </c>
      <c r="J30" s="35">
        <v>5</v>
      </c>
      <c r="K30" s="35">
        <v>9</v>
      </c>
      <c r="L30" s="36">
        <v>3</v>
      </c>
      <c r="M30" s="37" t="s">
        <v>26</v>
      </c>
      <c r="N30" s="37" t="s">
        <v>27</v>
      </c>
      <c r="O30" s="34"/>
    </row>
    <row r="31" spans="1:15" x14ac:dyDescent="0.25">
      <c r="A31" s="33">
        <v>2</v>
      </c>
      <c r="B31" s="34" t="s">
        <v>46</v>
      </c>
      <c r="C31" s="34" t="s">
        <v>47</v>
      </c>
      <c r="D31" s="34" t="s">
        <v>48</v>
      </c>
      <c r="E31" s="34"/>
      <c r="F31" s="34" t="s">
        <v>29</v>
      </c>
      <c r="G31" s="121" t="s">
        <v>25</v>
      </c>
      <c r="H31" s="35">
        <v>2</v>
      </c>
      <c r="I31" s="35">
        <v>2</v>
      </c>
      <c r="J31" s="35">
        <v>9</v>
      </c>
      <c r="K31" s="35">
        <v>9</v>
      </c>
      <c r="L31" s="36">
        <v>4</v>
      </c>
      <c r="M31" s="37" t="s">
        <v>26</v>
      </c>
      <c r="N31" s="37" t="s">
        <v>27</v>
      </c>
      <c r="O31" s="34"/>
    </row>
    <row r="32" spans="1:15" x14ac:dyDescent="0.25">
      <c r="A32" s="33">
        <v>2</v>
      </c>
      <c r="B32" s="34" t="s">
        <v>52</v>
      </c>
      <c r="C32" s="34" t="s">
        <v>53</v>
      </c>
      <c r="D32" s="34" t="s">
        <v>54</v>
      </c>
      <c r="E32" s="34"/>
      <c r="F32" s="34" t="s">
        <v>24</v>
      </c>
      <c r="G32" s="121" t="s">
        <v>25</v>
      </c>
      <c r="H32" s="35">
        <v>0</v>
      </c>
      <c r="I32" s="35">
        <v>2</v>
      </c>
      <c r="J32" s="35">
        <v>0</v>
      </c>
      <c r="K32" s="35">
        <v>9</v>
      </c>
      <c r="L32" s="36">
        <v>3</v>
      </c>
      <c r="M32" s="37" t="s">
        <v>28</v>
      </c>
      <c r="N32" s="37" t="s">
        <v>27</v>
      </c>
      <c r="O32" s="34"/>
    </row>
    <row r="33" spans="1:15" x14ac:dyDescent="0.25">
      <c r="A33" s="102"/>
      <c r="B33" s="103"/>
      <c r="C33" s="109" t="s">
        <v>77</v>
      </c>
      <c r="D33" s="103"/>
      <c r="E33" s="103"/>
      <c r="F33" s="103"/>
      <c r="G33" s="117"/>
      <c r="H33" s="110"/>
      <c r="I33" s="110"/>
      <c r="J33" s="110"/>
      <c r="K33" s="110"/>
      <c r="L33" s="111"/>
      <c r="M33" s="104"/>
      <c r="N33" s="104"/>
      <c r="O33" s="103"/>
    </row>
    <row r="34" spans="1:15" x14ac:dyDescent="0.25">
      <c r="A34" s="33">
        <v>2</v>
      </c>
      <c r="B34" s="107" t="s">
        <v>78</v>
      </c>
      <c r="C34" s="34" t="s">
        <v>79</v>
      </c>
      <c r="D34" s="34" t="s">
        <v>80</v>
      </c>
      <c r="E34" s="34"/>
      <c r="F34" s="34" t="s">
        <v>24</v>
      </c>
      <c r="G34" s="121" t="s">
        <v>25</v>
      </c>
      <c r="H34" s="35">
        <v>0</v>
      </c>
      <c r="I34" s="35">
        <v>2</v>
      </c>
      <c r="J34" s="35">
        <v>0</v>
      </c>
      <c r="K34" s="35">
        <v>9</v>
      </c>
      <c r="L34" s="36">
        <v>3</v>
      </c>
      <c r="M34" s="37" t="s">
        <v>28</v>
      </c>
      <c r="N34" s="37" t="s">
        <v>81</v>
      </c>
      <c r="O34" s="34"/>
    </row>
    <row r="35" spans="1:15" x14ac:dyDescent="0.25">
      <c r="A35" s="33">
        <v>2</v>
      </c>
      <c r="B35" s="107" t="s">
        <v>82</v>
      </c>
      <c r="C35" s="34" t="s">
        <v>83</v>
      </c>
      <c r="D35" s="34" t="s">
        <v>84</v>
      </c>
      <c r="E35" s="34"/>
      <c r="F35" s="34" t="s">
        <v>24</v>
      </c>
      <c r="G35" s="121" t="s">
        <v>25</v>
      </c>
      <c r="H35" s="35">
        <v>2</v>
      </c>
      <c r="I35" s="35">
        <v>0</v>
      </c>
      <c r="J35" s="35">
        <v>9</v>
      </c>
      <c r="K35" s="35">
        <v>0</v>
      </c>
      <c r="L35" s="36">
        <v>3</v>
      </c>
      <c r="M35" s="37" t="s">
        <v>26</v>
      </c>
      <c r="N35" s="37" t="s">
        <v>81</v>
      </c>
      <c r="O35" s="34"/>
    </row>
    <row r="36" spans="1:15" x14ac:dyDescent="0.25">
      <c r="A36" s="33">
        <v>2</v>
      </c>
      <c r="B36" s="107" t="s">
        <v>85</v>
      </c>
      <c r="C36" s="34" t="s">
        <v>86</v>
      </c>
      <c r="D36" s="40" t="s">
        <v>87</v>
      </c>
      <c r="E36" s="34"/>
      <c r="F36" s="34" t="s">
        <v>29</v>
      </c>
      <c r="G36" s="121" t="s">
        <v>25</v>
      </c>
      <c r="H36" s="35">
        <v>2</v>
      </c>
      <c r="I36" s="35">
        <v>0</v>
      </c>
      <c r="J36" s="35">
        <v>9</v>
      </c>
      <c r="K36" s="35">
        <v>0</v>
      </c>
      <c r="L36" s="36">
        <v>3</v>
      </c>
      <c r="M36" s="37" t="s">
        <v>26</v>
      </c>
      <c r="N36" s="37" t="s">
        <v>81</v>
      </c>
      <c r="O36" s="34"/>
    </row>
    <row r="37" spans="1:15" ht="28.5" x14ac:dyDescent="0.25">
      <c r="A37" s="33">
        <v>2</v>
      </c>
      <c r="B37" s="107" t="s">
        <v>88</v>
      </c>
      <c r="C37" s="34" t="s">
        <v>89</v>
      </c>
      <c r="D37" s="98" t="s">
        <v>168</v>
      </c>
      <c r="E37" s="34"/>
      <c r="F37" s="34" t="s">
        <v>29</v>
      </c>
      <c r="G37" s="121" t="s">
        <v>25</v>
      </c>
      <c r="H37" s="35">
        <v>0</v>
      </c>
      <c r="I37" s="35">
        <v>2</v>
      </c>
      <c r="J37" s="35">
        <v>0</v>
      </c>
      <c r="K37" s="35">
        <v>9</v>
      </c>
      <c r="L37" s="36">
        <v>3</v>
      </c>
      <c r="M37" s="37" t="s">
        <v>28</v>
      </c>
      <c r="N37" s="37" t="s">
        <v>81</v>
      </c>
      <c r="O37" s="34"/>
    </row>
    <row r="38" spans="1:15" ht="42.75" x14ac:dyDescent="0.25">
      <c r="A38" s="33">
        <v>2</v>
      </c>
      <c r="B38" s="107" t="s">
        <v>90</v>
      </c>
      <c r="C38" s="98" t="s">
        <v>91</v>
      </c>
      <c r="D38" s="98" t="s">
        <v>174</v>
      </c>
      <c r="E38" s="98"/>
      <c r="F38" s="98" t="s">
        <v>35</v>
      </c>
      <c r="G38" s="122" t="s">
        <v>25</v>
      </c>
      <c r="H38" s="100">
        <v>0</v>
      </c>
      <c r="I38" s="100">
        <v>2</v>
      </c>
      <c r="J38" s="100">
        <v>0</v>
      </c>
      <c r="K38" s="100">
        <v>9</v>
      </c>
      <c r="L38" s="36">
        <v>3</v>
      </c>
      <c r="M38" s="101" t="s">
        <v>28</v>
      </c>
      <c r="N38" s="101" t="s">
        <v>81</v>
      </c>
      <c r="O38" s="34"/>
    </row>
    <row r="39" spans="1:15" ht="28.5" x14ac:dyDescent="0.25">
      <c r="A39" s="33">
        <v>2</v>
      </c>
      <c r="B39" s="107" t="s">
        <v>92</v>
      </c>
      <c r="C39" s="34" t="s">
        <v>93</v>
      </c>
      <c r="D39" s="34" t="s">
        <v>94</v>
      </c>
      <c r="E39" s="34"/>
      <c r="F39" s="34" t="s">
        <v>35</v>
      </c>
      <c r="G39" s="121" t="s">
        <v>25</v>
      </c>
      <c r="H39" s="35">
        <v>0</v>
      </c>
      <c r="I39" s="35">
        <v>2</v>
      </c>
      <c r="J39" s="35">
        <v>0</v>
      </c>
      <c r="K39" s="35">
        <v>9</v>
      </c>
      <c r="L39" s="36">
        <v>3</v>
      </c>
      <c r="M39" s="37" t="s">
        <v>28</v>
      </c>
      <c r="N39" s="37" t="s">
        <v>81</v>
      </c>
      <c r="O39" s="34"/>
    </row>
    <row r="40" spans="1:15" ht="28.5" x14ac:dyDescent="0.25">
      <c r="A40" s="33">
        <v>2</v>
      </c>
      <c r="B40" s="107" t="s">
        <v>95</v>
      </c>
      <c r="C40" s="34" t="s">
        <v>96</v>
      </c>
      <c r="D40" s="34" t="s">
        <v>97</v>
      </c>
      <c r="E40" s="34"/>
      <c r="F40" s="34" t="s">
        <v>98</v>
      </c>
      <c r="G40" s="121" t="s">
        <v>25</v>
      </c>
      <c r="H40" s="35">
        <v>0</v>
      </c>
      <c r="I40" s="35">
        <v>2</v>
      </c>
      <c r="J40" s="35">
        <v>0</v>
      </c>
      <c r="K40" s="35">
        <v>9</v>
      </c>
      <c r="L40" s="36">
        <v>3</v>
      </c>
      <c r="M40" s="37" t="s">
        <v>28</v>
      </c>
      <c r="N40" s="37" t="s">
        <v>81</v>
      </c>
      <c r="O40" s="34"/>
    </row>
    <row r="41" spans="1:15" ht="28.5" x14ac:dyDescent="0.25">
      <c r="A41" s="33">
        <v>2</v>
      </c>
      <c r="B41" s="107" t="s">
        <v>99</v>
      </c>
      <c r="C41" s="34" t="s">
        <v>100</v>
      </c>
      <c r="D41" s="34" t="s">
        <v>101</v>
      </c>
      <c r="E41" s="34"/>
      <c r="F41" s="34" t="s">
        <v>98</v>
      </c>
      <c r="G41" s="121" t="s">
        <v>25</v>
      </c>
      <c r="H41" s="35">
        <v>0</v>
      </c>
      <c r="I41" s="35">
        <v>2</v>
      </c>
      <c r="J41" s="35">
        <v>0</v>
      </c>
      <c r="K41" s="35">
        <v>9</v>
      </c>
      <c r="L41" s="36">
        <v>3</v>
      </c>
      <c r="M41" s="37" t="s">
        <v>28</v>
      </c>
      <c r="N41" s="37" t="s">
        <v>81</v>
      </c>
      <c r="O41" s="34"/>
    </row>
    <row r="42" spans="1:15" ht="28.5" x14ac:dyDescent="0.25">
      <c r="A42" s="33">
        <v>2</v>
      </c>
      <c r="B42" s="107" t="s">
        <v>108</v>
      </c>
      <c r="C42" s="34" t="s">
        <v>109</v>
      </c>
      <c r="D42" s="34" t="s">
        <v>110</v>
      </c>
      <c r="E42" s="34"/>
      <c r="F42" s="98" t="s">
        <v>51</v>
      </c>
      <c r="G42" s="121" t="s">
        <v>25</v>
      </c>
      <c r="H42" s="35">
        <v>0</v>
      </c>
      <c r="I42" s="35">
        <v>2</v>
      </c>
      <c r="J42" s="35">
        <v>0</v>
      </c>
      <c r="K42" s="35">
        <v>9</v>
      </c>
      <c r="L42" s="36">
        <v>3</v>
      </c>
      <c r="M42" s="37" t="s">
        <v>28</v>
      </c>
      <c r="N42" s="37" t="s">
        <v>81</v>
      </c>
      <c r="O42" s="34"/>
    </row>
    <row r="43" spans="1:15" x14ac:dyDescent="0.25">
      <c r="A43" s="33">
        <v>2</v>
      </c>
      <c r="B43" s="107" t="s">
        <v>111</v>
      </c>
      <c r="C43" s="34" t="s">
        <v>112</v>
      </c>
      <c r="D43" s="34" t="s">
        <v>113</v>
      </c>
      <c r="E43" s="34"/>
      <c r="F43" s="34" t="s">
        <v>51</v>
      </c>
      <c r="G43" s="121" t="s">
        <v>25</v>
      </c>
      <c r="H43" s="35">
        <v>2</v>
      </c>
      <c r="I43" s="35">
        <v>0</v>
      </c>
      <c r="J43" s="35">
        <v>9</v>
      </c>
      <c r="K43" s="35">
        <v>0</v>
      </c>
      <c r="L43" s="36">
        <v>3</v>
      </c>
      <c r="M43" s="37" t="s">
        <v>26</v>
      </c>
      <c r="N43" s="37" t="s">
        <v>81</v>
      </c>
      <c r="O43" s="34"/>
    </row>
    <row r="44" spans="1:15" ht="28.5" x14ac:dyDescent="0.25">
      <c r="A44" s="33">
        <v>2</v>
      </c>
      <c r="B44" s="107" t="s">
        <v>114</v>
      </c>
      <c r="C44" s="34" t="s">
        <v>115</v>
      </c>
      <c r="D44" s="34" t="s">
        <v>116</v>
      </c>
      <c r="E44" s="34"/>
      <c r="F44" s="34" t="s">
        <v>51</v>
      </c>
      <c r="G44" s="121" t="s">
        <v>25</v>
      </c>
      <c r="H44" s="35">
        <v>0</v>
      </c>
      <c r="I44" s="35">
        <v>2</v>
      </c>
      <c r="J44" s="35">
        <v>0</v>
      </c>
      <c r="K44" s="35">
        <v>9</v>
      </c>
      <c r="L44" s="36">
        <v>3</v>
      </c>
      <c r="M44" s="37" t="s">
        <v>28</v>
      </c>
      <c r="N44" s="37" t="s">
        <v>81</v>
      </c>
      <c r="O44" s="34"/>
    </row>
    <row r="45" spans="1:15" ht="28.5" x14ac:dyDescent="0.25">
      <c r="A45" s="33">
        <v>2</v>
      </c>
      <c r="B45" s="107" t="s">
        <v>117</v>
      </c>
      <c r="C45" s="34" t="s">
        <v>118</v>
      </c>
      <c r="D45" s="34" t="s">
        <v>119</v>
      </c>
      <c r="E45" s="34"/>
      <c r="F45" s="34" t="s">
        <v>107</v>
      </c>
      <c r="G45" s="121" t="s">
        <v>25</v>
      </c>
      <c r="H45" s="35">
        <v>0</v>
      </c>
      <c r="I45" s="35">
        <v>2</v>
      </c>
      <c r="J45" s="35">
        <v>0</v>
      </c>
      <c r="K45" s="35">
        <v>9</v>
      </c>
      <c r="L45" s="36">
        <v>3</v>
      </c>
      <c r="M45" s="37" t="s">
        <v>28</v>
      </c>
      <c r="N45" s="37" t="s">
        <v>81</v>
      </c>
      <c r="O45" s="34"/>
    </row>
    <row r="46" spans="1:15" ht="42.75" x14ac:dyDescent="0.25">
      <c r="A46" s="33">
        <v>2</v>
      </c>
      <c r="B46" s="107" t="s">
        <v>120</v>
      </c>
      <c r="C46" s="34" t="s">
        <v>121</v>
      </c>
      <c r="D46" s="98" t="s">
        <v>175</v>
      </c>
      <c r="E46" s="34"/>
      <c r="F46" s="34" t="s">
        <v>35</v>
      </c>
      <c r="G46" s="121" t="s">
        <v>25</v>
      </c>
      <c r="H46" s="35">
        <v>0</v>
      </c>
      <c r="I46" s="35">
        <v>2</v>
      </c>
      <c r="J46" s="35">
        <v>0</v>
      </c>
      <c r="K46" s="35">
        <v>9</v>
      </c>
      <c r="L46" s="36">
        <v>3</v>
      </c>
      <c r="M46" s="37" t="s">
        <v>28</v>
      </c>
      <c r="N46" s="37" t="s">
        <v>81</v>
      </c>
      <c r="O46" s="34"/>
    </row>
    <row r="47" spans="1:15" x14ac:dyDescent="0.25">
      <c r="A47" s="28"/>
      <c r="B47" s="29"/>
      <c r="C47" s="29"/>
      <c r="D47" s="29"/>
      <c r="E47" s="29"/>
      <c r="F47" s="29"/>
      <c r="G47" s="119"/>
      <c r="H47" s="30">
        <f>SUM(H29:H34)</f>
        <v>5</v>
      </c>
      <c r="I47" s="30">
        <f t="shared" ref="I47:L47" si="1">SUM(I29:I34)</f>
        <v>10</v>
      </c>
      <c r="J47" s="30">
        <f t="shared" si="1"/>
        <v>23</v>
      </c>
      <c r="K47" s="30">
        <f t="shared" si="1"/>
        <v>45</v>
      </c>
      <c r="L47" s="30">
        <f t="shared" si="1"/>
        <v>19</v>
      </c>
      <c r="M47" s="32"/>
      <c r="N47" s="32"/>
      <c r="O47" s="29"/>
    </row>
    <row r="48" spans="1:15" ht="25.5" x14ac:dyDescent="0.25">
      <c r="A48" s="28"/>
      <c r="B48" s="29"/>
      <c r="C48" s="29"/>
      <c r="D48" s="29"/>
      <c r="E48" s="29"/>
      <c r="F48" s="29"/>
      <c r="G48" s="120" t="s">
        <v>143</v>
      </c>
      <c r="H48" s="127">
        <f>SUM(H47:I47)*14</f>
        <v>210</v>
      </c>
      <c r="I48" s="128"/>
      <c r="J48" s="127">
        <f>SUM(J47:K47)</f>
        <v>68</v>
      </c>
      <c r="K48" s="128"/>
      <c r="L48" s="30"/>
      <c r="M48" s="32"/>
      <c r="N48" s="32"/>
      <c r="O48" s="29"/>
    </row>
    <row r="49" spans="1:15" ht="28.5" x14ac:dyDescent="0.25">
      <c r="A49" s="23">
        <v>3</v>
      </c>
      <c r="B49" s="24" t="s">
        <v>55</v>
      </c>
      <c r="C49" s="24" t="s">
        <v>56</v>
      </c>
      <c r="D49" s="96" t="s">
        <v>178</v>
      </c>
      <c r="E49" s="24"/>
      <c r="F49" s="24" t="s">
        <v>41</v>
      </c>
      <c r="G49" s="105" t="s">
        <v>25</v>
      </c>
      <c r="H49" s="25">
        <v>2</v>
      </c>
      <c r="I49" s="25">
        <v>2</v>
      </c>
      <c r="J49" s="25">
        <v>9</v>
      </c>
      <c r="K49" s="25">
        <v>9</v>
      </c>
      <c r="L49" s="26">
        <v>3</v>
      </c>
      <c r="M49" s="27" t="s">
        <v>26</v>
      </c>
      <c r="N49" s="27" t="s">
        <v>27</v>
      </c>
      <c r="O49" s="24"/>
    </row>
    <row r="50" spans="1:15" ht="28.5" x14ac:dyDescent="0.25">
      <c r="A50" s="23">
        <v>3</v>
      </c>
      <c r="B50" s="24" t="s">
        <v>57</v>
      </c>
      <c r="C50" s="24" t="s">
        <v>58</v>
      </c>
      <c r="D50" s="96" t="s">
        <v>59</v>
      </c>
      <c r="E50" s="24"/>
      <c r="F50" s="24" t="s">
        <v>35</v>
      </c>
      <c r="G50" s="105" t="s">
        <v>25</v>
      </c>
      <c r="H50" s="25">
        <v>2</v>
      </c>
      <c r="I50" s="25">
        <v>2</v>
      </c>
      <c r="J50" s="25">
        <v>9</v>
      </c>
      <c r="K50" s="25">
        <v>9</v>
      </c>
      <c r="L50" s="26">
        <v>4</v>
      </c>
      <c r="M50" s="27" t="s">
        <v>26</v>
      </c>
      <c r="N50" s="27" t="s">
        <v>27</v>
      </c>
      <c r="O50" s="24"/>
    </row>
    <row r="51" spans="1:15" x14ac:dyDescent="0.25">
      <c r="A51" s="23">
        <v>3</v>
      </c>
      <c r="B51" s="24" t="s">
        <v>63</v>
      </c>
      <c r="C51" s="108" t="s">
        <v>166</v>
      </c>
      <c r="D51" s="96" t="s">
        <v>179</v>
      </c>
      <c r="E51" s="24"/>
      <c r="F51" s="24" t="s">
        <v>64</v>
      </c>
      <c r="G51" s="105" t="s">
        <v>25</v>
      </c>
      <c r="H51" s="25">
        <v>2</v>
      </c>
      <c r="I51" s="25">
        <v>3</v>
      </c>
      <c r="J51" s="25">
        <v>9</v>
      </c>
      <c r="K51" s="25">
        <v>13</v>
      </c>
      <c r="L51" s="26">
        <v>6</v>
      </c>
      <c r="M51" s="27" t="s">
        <v>26</v>
      </c>
      <c r="N51" s="27" t="s">
        <v>27</v>
      </c>
      <c r="O51" s="24"/>
    </row>
    <row r="52" spans="1:15" x14ac:dyDescent="0.25">
      <c r="A52" s="23">
        <v>3</v>
      </c>
      <c r="B52" s="24" t="s">
        <v>60</v>
      </c>
      <c r="C52" s="24" t="s">
        <v>61</v>
      </c>
      <c r="D52" s="24" t="s">
        <v>62</v>
      </c>
      <c r="E52" s="24"/>
      <c r="F52" s="24" t="s">
        <v>24</v>
      </c>
      <c r="G52" s="105" t="s">
        <v>25</v>
      </c>
      <c r="H52" s="25">
        <v>0</v>
      </c>
      <c r="I52" s="25">
        <v>2</v>
      </c>
      <c r="J52" s="25">
        <v>0</v>
      </c>
      <c r="K52" s="25">
        <v>9</v>
      </c>
      <c r="L52" s="26">
        <v>3</v>
      </c>
      <c r="M52" s="27" t="s">
        <v>28</v>
      </c>
      <c r="N52" s="27" t="s">
        <v>27</v>
      </c>
      <c r="O52" s="24"/>
    </row>
    <row r="53" spans="1:15" x14ac:dyDescent="0.25">
      <c r="A53" s="102"/>
      <c r="B53" s="103"/>
      <c r="C53" s="109" t="s">
        <v>77</v>
      </c>
      <c r="D53" s="103"/>
      <c r="E53" s="103"/>
      <c r="F53" s="103"/>
      <c r="G53" s="117"/>
      <c r="H53" s="110"/>
      <c r="I53" s="110"/>
      <c r="J53" s="110"/>
      <c r="K53" s="110"/>
      <c r="L53" s="111"/>
      <c r="M53" s="104"/>
      <c r="N53" s="104"/>
      <c r="O53" s="103"/>
    </row>
    <row r="54" spans="1:15" x14ac:dyDescent="0.25">
      <c r="A54" s="23">
        <v>3</v>
      </c>
      <c r="B54" s="112" t="s">
        <v>78</v>
      </c>
      <c r="C54" s="24" t="s">
        <v>79</v>
      </c>
      <c r="D54" s="24" t="s">
        <v>80</v>
      </c>
      <c r="E54" s="24"/>
      <c r="F54" s="24" t="s">
        <v>24</v>
      </c>
      <c r="G54" s="105" t="s">
        <v>25</v>
      </c>
      <c r="H54" s="25">
        <v>0</v>
      </c>
      <c r="I54" s="25">
        <v>2</v>
      </c>
      <c r="J54" s="25">
        <v>0</v>
      </c>
      <c r="K54" s="25">
        <v>9</v>
      </c>
      <c r="L54" s="26">
        <v>3</v>
      </c>
      <c r="M54" s="27" t="s">
        <v>28</v>
      </c>
      <c r="N54" s="27" t="s">
        <v>81</v>
      </c>
      <c r="O54" s="24"/>
    </row>
    <row r="55" spans="1:15" x14ac:dyDescent="0.25">
      <c r="A55" s="23">
        <v>3</v>
      </c>
      <c r="B55" s="112" t="s">
        <v>82</v>
      </c>
      <c r="C55" s="24" t="s">
        <v>83</v>
      </c>
      <c r="D55" s="24" t="s">
        <v>84</v>
      </c>
      <c r="E55" s="24"/>
      <c r="F55" s="24" t="s">
        <v>24</v>
      </c>
      <c r="G55" s="105" t="s">
        <v>25</v>
      </c>
      <c r="H55" s="25">
        <v>2</v>
      </c>
      <c r="I55" s="25">
        <v>0</v>
      </c>
      <c r="J55" s="25">
        <v>9</v>
      </c>
      <c r="K55" s="25">
        <v>0</v>
      </c>
      <c r="L55" s="26">
        <v>3</v>
      </c>
      <c r="M55" s="27" t="s">
        <v>26</v>
      </c>
      <c r="N55" s="27" t="s">
        <v>81</v>
      </c>
      <c r="O55" s="24"/>
    </row>
    <row r="56" spans="1:15" x14ac:dyDescent="0.25">
      <c r="A56" s="23">
        <v>3</v>
      </c>
      <c r="B56" s="112" t="s">
        <v>85</v>
      </c>
      <c r="C56" s="24" t="s">
        <v>86</v>
      </c>
      <c r="D56" s="113" t="s">
        <v>87</v>
      </c>
      <c r="E56" s="24"/>
      <c r="F56" s="24" t="s">
        <v>29</v>
      </c>
      <c r="G56" s="105" t="s">
        <v>25</v>
      </c>
      <c r="H56" s="25">
        <v>2</v>
      </c>
      <c r="I56" s="25">
        <v>0</v>
      </c>
      <c r="J56" s="25">
        <v>9</v>
      </c>
      <c r="K56" s="25">
        <v>0</v>
      </c>
      <c r="L56" s="26">
        <v>3</v>
      </c>
      <c r="M56" s="27" t="s">
        <v>26</v>
      </c>
      <c r="N56" s="27" t="s">
        <v>81</v>
      </c>
      <c r="O56" s="24"/>
    </row>
    <row r="57" spans="1:15" ht="28.5" x14ac:dyDescent="0.25">
      <c r="A57" s="23">
        <v>3</v>
      </c>
      <c r="B57" s="112" t="s">
        <v>88</v>
      </c>
      <c r="C57" s="24" t="s">
        <v>89</v>
      </c>
      <c r="D57" s="24" t="s">
        <v>168</v>
      </c>
      <c r="E57" s="24"/>
      <c r="F57" s="24" t="s">
        <v>29</v>
      </c>
      <c r="G57" s="105" t="s">
        <v>25</v>
      </c>
      <c r="H57" s="25">
        <v>0</v>
      </c>
      <c r="I57" s="25">
        <v>2</v>
      </c>
      <c r="J57" s="25">
        <v>0</v>
      </c>
      <c r="K57" s="25">
        <v>9</v>
      </c>
      <c r="L57" s="26">
        <v>3</v>
      </c>
      <c r="M57" s="27" t="s">
        <v>28</v>
      </c>
      <c r="N57" s="27" t="s">
        <v>81</v>
      </c>
      <c r="O57" s="24"/>
    </row>
    <row r="58" spans="1:15" ht="42.75" x14ac:dyDescent="0.25">
      <c r="A58" s="23">
        <v>3</v>
      </c>
      <c r="B58" s="112" t="s">
        <v>90</v>
      </c>
      <c r="C58" s="96" t="s">
        <v>91</v>
      </c>
      <c r="D58" s="24" t="s">
        <v>169</v>
      </c>
      <c r="E58" s="96"/>
      <c r="F58" s="96" t="s">
        <v>35</v>
      </c>
      <c r="G58" s="118" t="s">
        <v>25</v>
      </c>
      <c r="H58" s="99">
        <v>0</v>
      </c>
      <c r="I58" s="99">
        <v>2</v>
      </c>
      <c r="J58" s="99">
        <v>0</v>
      </c>
      <c r="K58" s="99">
        <v>9</v>
      </c>
      <c r="L58" s="26">
        <v>3</v>
      </c>
      <c r="M58" s="97" t="s">
        <v>28</v>
      </c>
      <c r="N58" s="97" t="s">
        <v>81</v>
      </c>
      <c r="O58" s="24"/>
    </row>
    <row r="59" spans="1:15" ht="28.5" x14ac:dyDescent="0.25">
      <c r="A59" s="23">
        <v>3</v>
      </c>
      <c r="B59" s="112" t="s">
        <v>92</v>
      </c>
      <c r="C59" s="24" t="s">
        <v>93</v>
      </c>
      <c r="D59" s="24" t="s">
        <v>94</v>
      </c>
      <c r="E59" s="24"/>
      <c r="F59" s="24" t="s">
        <v>35</v>
      </c>
      <c r="G59" s="105" t="s">
        <v>25</v>
      </c>
      <c r="H59" s="25">
        <v>0</v>
      </c>
      <c r="I59" s="25">
        <v>2</v>
      </c>
      <c r="J59" s="25">
        <v>0</v>
      </c>
      <c r="K59" s="25">
        <v>9</v>
      </c>
      <c r="L59" s="26">
        <v>3</v>
      </c>
      <c r="M59" s="27" t="s">
        <v>28</v>
      </c>
      <c r="N59" s="27" t="s">
        <v>81</v>
      </c>
      <c r="O59" s="24"/>
    </row>
    <row r="60" spans="1:15" ht="28.5" x14ac:dyDescent="0.25">
      <c r="A60" s="23">
        <v>3</v>
      </c>
      <c r="B60" s="112" t="s">
        <v>95</v>
      </c>
      <c r="C60" s="24" t="s">
        <v>96</v>
      </c>
      <c r="D60" s="24" t="s">
        <v>97</v>
      </c>
      <c r="E60" s="24"/>
      <c r="F60" s="24" t="s">
        <v>98</v>
      </c>
      <c r="G60" s="105" t="s">
        <v>25</v>
      </c>
      <c r="H60" s="25">
        <v>0</v>
      </c>
      <c r="I60" s="25">
        <v>2</v>
      </c>
      <c r="J60" s="25">
        <v>0</v>
      </c>
      <c r="K60" s="25">
        <v>9</v>
      </c>
      <c r="L60" s="26">
        <v>3</v>
      </c>
      <c r="M60" s="27" t="s">
        <v>28</v>
      </c>
      <c r="N60" s="27" t="s">
        <v>81</v>
      </c>
      <c r="O60" s="24"/>
    </row>
    <row r="61" spans="1:15" ht="28.5" x14ac:dyDescent="0.25">
      <c r="A61" s="23">
        <v>3</v>
      </c>
      <c r="B61" s="112" t="s">
        <v>99</v>
      </c>
      <c r="C61" s="24" t="s">
        <v>100</v>
      </c>
      <c r="D61" s="24" t="s">
        <v>101</v>
      </c>
      <c r="E61" s="24"/>
      <c r="F61" s="24" t="s">
        <v>98</v>
      </c>
      <c r="G61" s="105" t="s">
        <v>25</v>
      </c>
      <c r="H61" s="25">
        <v>0</v>
      </c>
      <c r="I61" s="25">
        <v>2</v>
      </c>
      <c r="J61" s="25">
        <v>0</v>
      </c>
      <c r="K61" s="25">
        <v>9</v>
      </c>
      <c r="L61" s="26">
        <v>3</v>
      </c>
      <c r="M61" s="27" t="s">
        <v>28</v>
      </c>
      <c r="N61" s="27" t="s">
        <v>81</v>
      </c>
      <c r="O61" s="24"/>
    </row>
    <row r="62" spans="1:15" ht="28.5" x14ac:dyDescent="0.25">
      <c r="A62" s="23">
        <v>3</v>
      </c>
      <c r="B62" s="112" t="s">
        <v>108</v>
      </c>
      <c r="C62" s="24" t="s">
        <v>109</v>
      </c>
      <c r="D62" s="24" t="s">
        <v>110</v>
      </c>
      <c r="E62" s="24"/>
      <c r="F62" s="96" t="s">
        <v>51</v>
      </c>
      <c r="G62" s="105" t="s">
        <v>25</v>
      </c>
      <c r="H62" s="25">
        <v>0</v>
      </c>
      <c r="I62" s="25">
        <v>2</v>
      </c>
      <c r="J62" s="25">
        <v>0</v>
      </c>
      <c r="K62" s="25">
        <v>9</v>
      </c>
      <c r="L62" s="26">
        <v>3</v>
      </c>
      <c r="M62" s="27" t="s">
        <v>28</v>
      </c>
      <c r="N62" s="27" t="s">
        <v>81</v>
      </c>
      <c r="O62" s="24"/>
    </row>
    <row r="63" spans="1:15" x14ac:dyDescent="0.25">
      <c r="A63" s="23">
        <v>3</v>
      </c>
      <c r="B63" s="112" t="s">
        <v>111</v>
      </c>
      <c r="C63" s="24" t="s">
        <v>112</v>
      </c>
      <c r="D63" s="24" t="s">
        <v>113</v>
      </c>
      <c r="E63" s="24"/>
      <c r="F63" s="24" t="s">
        <v>51</v>
      </c>
      <c r="G63" s="105" t="s">
        <v>25</v>
      </c>
      <c r="H63" s="25">
        <v>2</v>
      </c>
      <c r="I63" s="25">
        <v>0</v>
      </c>
      <c r="J63" s="25">
        <v>9</v>
      </c>
      <c r="K63" s="25">
        <v>0</v>
      </c>
      <c r="L63" s="26">
        <v>3</v>
      </c>
      <c r="M63" s="27" t="s">
        <v>26</v>
      </c>
      <c r="N63" s="27" t="s">
        <v>81</v>
      </c>
      <c r="O63" s="24"/>
    </row>
    <row r="64" spans="1:15" ht="28.5" x14ac:dyDescent="0.25">
      <c r="A64" s="23">
        <v>3</v>
      </c>
      <c r="B64" s="112" t="s">
        <v>114</v>
      </c>
      <c r="C64" s="24" t="s">
        <v>115</v>
      </c>
      <c r="D64" s="24" t="s">
        <v>116</v>
      </c>
      <c r="E64" s="24"/>
      <c r="F64" s="24" t="s">
        <v>51</v>
      </c>
      <c r="G64" s="105" t="s">
        <v>25</v>
      </c>
      <c r="H64" s="25">
        <v>0</v>
      </c>
      <c r="I64" s="25">
        <v>2</v>
      </c>
      <c r="J64" s="25">
        <v>0</v>
      </c>
      <c r="K64" s="25">
        <v>9</v>
      </c>
      <c r="L64" s="26">
        <v>3</v>
      </c>
      <c r="M64" s="27" t="s">
        <v>28</v>
      </c>
      <c r="N64" s="27" t="s">
        <v>81</v>
      </c>
      <c r="O64" s="24"/>
    </row>
    <row r="65" spans="1:15" ht="28.5" x14ac:dyDescent="0.25">
      <c r="A65" s="23">
        <v>3</v>
      </c>
      <c r="B65" s="112" t="s">
        <v>117</v>
      </c>
      <c r="C65" s="24" t="s">
        <v>118</v>
      </c>
      <c r="D65" s="24" t="s">
        <v>119</v>
      </c>
      <c r="E65" s="24"/>
      <c r="F65" s="24" t="s">
        <v>107</v>
      </c>
      <c r="G65" s="105" t="s">
        <v>25</v>
      </c>
      <c r="H65" s="25">
        <v>0</v>
      </c>
      <c r="I65" s="25">
        <v>2</v>
      </c>
      <c r="J65" s="25">
        <v>0</v>
      </c>
      <c r="K65" s="25">
        <v>9</v>
      </c>
      <c r="L65" s="26">
        <v>3</v>
      </c>
      <c r="M65" s="27" t="s">
        <v>28</v>
      </c>
      <c r="N65" s="27" t="s">
        <v>81</v>
      </c>
      <c r="O65" s="24"/>
    </row>
    <row r="66" spans="1:15" ht="42.75" x14ac:dyDescent="0.25">
      <c r="A66" s="23">
        <v>3</v>
      </c>
      <c r="B66" s="112" t="s">
        <v>120</v>
      </c>
      <c r="C66" s="24" t="s">
        <v>121</v>
      </c>
      <c r="D66" s="96" t="s">
        <v>175</v>
      </c>
      <c r="E66" s="24"/>
      <c r="F66" s="24" t="s">
        <v>35</v>
      </c>
      <c r="G66" s="105" t="s">
        <v>25</v>
      </c>
      <c r="H66" s="25">
        <v>0</v>
      </c>
      <c r="I66" s="25">
        <v>2</v>
      </c>
      <c r="J66" s="25">
        <v>0</v>
      </c>
      <c r="K66" s="25">
        <v>9</v>
      </c>
      <c r="L66" s="26">
        <v>3</v>
      </c>
      <c r="M66" s="27" t="s">
        <v>28</v>
      </c>
      <c r="N66" s="27" t="s">
        <v>81</v>
      </c>
      <c r="O66" s="24"/>
    </row>
    <row r="67" spans="1:15" x14ac:dyDescent="0.25">
      <c r="A67" s="28"/>
      <c r="B67" s="29"/>
      <c r="C67" s="29"/>
      <c r="D67" s="29"/>
      <c r="E67" s="29"/>
      <c r="F67" s="29"/>
      <c r="G67" s="119"/>
      <c r="H67" s="30">
        <f>SUM(H49:H54)</f>
        <v>6</v>
      </c>
      <c r="I67" s="30">
        <f t="shared" ref="I67:L67" si="2">SUM(I49:I54)</f>
        <v>11</v>
      </c>
      <c r="J67" s="30">
        <f t="shared" si="2"/>
        <v>27</v>
      </c>
      <c r="K67" s="30">
        <f t="shared" si="2"/>
        <v>49</v>
      </c>
      <c r="L67" s="30">
        <f t="shared" si="2"/>
        <v>19</v>
      </c>
      <c r="M67" s="32"/>
      <c r="N67" s="32"/>
      <c r="O67" s="29"/>
    </row>
    <row r="68" spans="1:15" ht="25.5" x14ac:dyDescent="0.25">
      <c r="A68" s="28"/>
      <c r="B68" s="29"/>
      <c r="C68" s="29"/>
      <c r="D68" s="29"/>
      <c r="E68" s="29"/>
      <c r="F68" s="29"/>
      <c r="G68" s="120" t="s">
        <v>143</v>
      </c>
      <c r="H68" s="127">
        <f>SUM(H67:I67)*14</f>
        <v>238</v>
      </c>
      <c r="I68" s="128"/>
      <c r="J68" s="127">
        <f>SUM(J67:K67)</f>
        <v>76</v>
      </c>
      <c r="K68" s="128"/>
      <c r="L68" s="30"/>
      <c r="M68" s="32"/>
      <c r="N68" s="32"/>
      <c r="O68" s="29"/>
    </row>
    <row r="69" spans="1:15" x14ac:dyDescent="0.25">
      <c r="A69" s="33">
        <v>4</v>
      </c>
      <c r="B69" s="34" t="s">
        <v>49</v>
      </c>
      <c r="C69" s="34" t="s">
        <v>50</v>
      </c>
      <c r="D69" s="34" t="s">
        <v>170</v>
      </c>
      <c r="E69" s="34"/>
      <c r="F69" s="34" t="s">
        <v>51</v>
      </c>
      <c r="G69" s="121" t="s">
        <v>25</v>
      </c>
      <c r="H69" s="35">
        <v>2</v>
      </c>
      <c r="I69" s="35">
        <v>0</v>
      </c>
      <c r="J69" s="35">
        <v>9</v>
      </c>
      <c r="K69" s="35">
        <v>0</v>
      </c>
      <c r="L69" s="36">
        <v>3</v>
      </c>
      <c r="M69" s="37" t="s">
        <v>26</v>
      </c>
      <c r="N69" s="37" t="s">
        <v>27</v>
      </c>
      <c r="O69" s="34"/>
    </row>
    <row r="70" spans="1:15" ht="28.5" x14ac:dyDescent="0.25">
      <c r="A70" s="33">
        <v>4</v>
      </c>
      <c r="B70" s="34" t="s">
        <v>65</v>
      </c>
      <c r="C70" s="34" t="s">
        <v>66</v>
      </c>
      <c r="D70" s="34" t="s">
        <v>67</v>
      </c>
      <c r="E70" s="34"/>
      <c r="F70" s="34" t="s">
        <v>64</v>
      </c>
      <c r="G70" s="121" t="s">
        <v>25</v>
      </c>
      <c r="H70" s="35">
        <v>2</v>
      </c>
      <c r="I70" s="35">
        <v>2</v>
      </c>
      <c r="J70" s="35">
        <v>9</v>
      </c>
      <c r="K70" s="35">
        <v>9</v>
      </c>
      <c r="L70" s="36">
        <v>4</v>
      </c>
      <c r="M70" s="37" t="s">
        <v>26</v>
      </c>
      <c r="N70" s="37" t="s">
        <v>27</v>
      </c>
      <c r="O70" s="34"/>
    </row>
    <row r="71" spans="1:15" x14ac:dyDescent="0.25">
      <c r="A71" s="33">
        <v>4</v>
      </c>
      <c r="B71" s="34" t="s">
        <v>71</v>
      </c>
      <c r="C71" s="34" t="s">
        <v>167</v>
      </c>
      <c r="D71" s="98" t="s">
        <v>180</v>
      </c>
      <c r="E71" s="34"/>
      <c r="F71" s="34" t="s">
        <v>64</v>
      </c>
      <c r="G71" s="121" t="s">
        <v>25</v>
      </c>
      <c r="H71" s="35">
        <v>1</v>
      </c>
      <c r="I71" s="35">
        <v>2</v>
      </c>
      <c r="J71" s="35">
        <v>5</v>
      </c>
      <c r="K71" s="35">
        <v>9</v>
      </c>
      <c r="L71" s="36">
        <v>3</v>
      </c>
      <c r="M71" s="37" t="s">
        <v>26</v>
      </c>
      <c r="N71" s="37" t="s">
        <v>27</v>
      </c>
      <c r="O71" s="34"/>
    </row>
    <row r="72" spans="1:15" ht="28.5" x14ac:dyDescent="0.25">
      <c r="A72" s="33">
        <v>4</v>
      </c>
      <c r="B72" s="34" t="s">
        <v>72</v>
      </c>
      <c r="C72" s="34" t="s">
        <v>73</v>
      </c>
      <c r="D72" s="34" t="s">
        <v>74</v>
      </c>
      <c r="E72" s="34"/>
      <c r="F72" s="34" t="s">
        <v>64</v>
      </c>
      <c r="G72" s="121" t="s">
        <v>25</v>
      </c>
      <c r="H72" s="35">
        <v>2</v>
      </c>
      <c r="I72" s="35">
        <v>2</v>
      </c>
      <c r="J72" s="35">
        <v>9</v>
      </c>
      <c r="K72" s="35">
        <v>9</v>
      </c>
      <c r="L72" s="36">
        <v>4</v>
      </c>
      <c r="M72" s="37" t="s">
        <v>26</v>
      </c>
      <c r="N72" s="37" t="s">
        <v>27</v>
      </c>
      <c r="O72" s="34"/>
    </row>
    <row r="73" spans="1:15" ht="28.5" x14ac:dyDescent="0.25">
      <c r="A73" s="33">
        <v>4</v>
      </c>
      <c r="B73" s="34" t="s">
        <v>104</v>
      </c>
      <c r="C73" s="34" t="s">
        <v>105</v>
      </c>
      <c r="D73" s="34" t="s">
        <v>106</v>
      </c>
      <c r="E73" s="34"/>
      <c r="F73" s="34" t="s">
        <v>107</v>
      </c>
      <c r="G73" s="121" t="s">
        <v>25</v>
      </c>
      <c r="H73" s="35">
        <v>1</v>
      </c>
      <c r="I73" s="35">
        <v>2</v>
      </c>
      <c r="J73" s="35">
        <v>5</v>
      </c>
      <c r="K73" s="35">
        <v>9</v>
      </c>
      <c r="L73" s="36">
        <v>4</v>
      </c>
      <c r="M73" s="37" t="s">
        <v>26</v>
      </c>
      <c r="N73" s="37" t="s">
        <v>27</v>
      </c>
      <c r="O73" s="34"/>
    </row>
    <row r="74" spans="1:15" x14ac:dyDescent="0.25">
      <c r="A74" s="40">
        <v>4</v>
      </c>
      <c r="B74" s="34" t="s">
        <v>68</v>
      </c>
      <c r="C74" s="34" t="s">
        <v>69</v>
      </c>
      <c r="D74" s="34" t="s">
        <v>70</v>
      </c>
      <c r="E74" s="34"/>
      <c r="F74" s="34" t="s">
        <v>24</v>
      </c>
      <c r="G74" s="121" t="s">
        <v>25</v>
      </c>
      <c r="H74" s="35">
        <v>0</v>
      </c>
      <c r="I74" s="100">
        <v>1</v>
      </c>
      <c r="J74" s="35">
        <v>0</v>
      </c>
      <c r="K74" s="100">
        <v>5</v>
      </c>
      <c r="L74" s="36">
        <v>2</v>
      </c>
      <c r="M74" s="37" t="s">
        <v>28</v>
      </c>
      <c r="N74" s="37" t="s">
        <v>27</v>
      </c>
      <c r="O74" s="34"/>
    </row>
    <row r="75" spans="1:15" ht="28.5" x14ac:dyDescent="0.25">
      <c r="A75" s="33">
        <v>4</v>
      </c>
      <c r="B75" s="34"/>
      <c r="C75" s="34" t="s">
        <v>36</v>
      </c>
      <c r="D75" s="34" t="s">
        <v>37</v>
      </c>
      <c r="E75" s="34"/>
      <c r="F75" s="34"/>
      <c r="G75" s="121"/>
      <c r="H75" s="35">
        <v>0</v>
      </c>
      <c r="I75" s="35">
        <v>1</v>
      </c>
      <c r="J75" s="35">
        <v>0</v>
      </c>
      <c r="K75" s="35">
        <v>5</v>
      </c>
      <c r="L75" s="36">
        <v>2</v>
      </c>
      <c r="M75" s="37"/>
      <c r="N75" s="37" t="s">
        <v>38</v>
      </c>
      <c r="O75" s="34"/>
    </row>
    <row r="76" spans="1:15" x14ac:dyDescent="0.25">
      <c r="A76" s="28"/>
      <c r="B76" s="29"/>
      <c r="C76" s="29"/>
      <c r="D76" s="29"/>
      <c r="E76" s="29"/>
      <c r="F76" s="29"/>
      <c r="G76" s="119"/>
      <c r="H76" s="30">
        <f>SUM(H69:H75)</f>
        <v>8</v>
      </c>
      <c r="I76" s="30">
        <f t="shared" ref="I76:L76" si="3">SUM(I69:I75)</f>
        <v>10</v>
      </c>
      <c r="J76" s="30">
        <f t="shared" si="3"/>
        <v>37</v>
      </c>
      <c r="K76" s="30">
        <f t="shared" si="3"/>
        <v>46</v>
      </c>
      <c r="L76" s="30">
        <f t="shared" si="3"/>
        <v>22</v>
      </c>
      <c r="M76" s="32"/>
      <c r="N76" s="32"/>
      <c r="O76" s="29"/>
    </row>
    <row r="77" spans="1:15" ht="25.5" x14ac:dyDescent="0.25">
      <c r="A77" s="28"/>
      <c r="B77" s="29"/>
      <c r="C77" s="29"/>
      <c r="D77" s="29"/>
      <c r="E77" s="29"/>
      <c r="F77" s="29"/>
      <c r="G77" s="120" t="s">
        <v>143</v>
      </c>
      <c r="H77" s="127">
        <f>SUM(H76:I76)*14</f>
        <v>252</v>
      </c>
      <c r="I77" s="128"/>
      <c r="J77" s="127">
        <f>SUM(J76:K76)</f>
        <v>83</v>
      </c>
      <c r="K77" s="128"/>
      <c r="L77" s="30"/>
      <c r="M77" s="32"/>
      <c r="N77" s="32"/>
      <c r="O77" s="29"/>
    </row>
    <row r="78" spans="1:15" ht="28.5" x14ac:dyDescent="0.25">
      <c r="A78" s="23">
        <v>5</v>
      </c>
      <c r="B78" s="24" t="s">
        <v>33</v>
      </c>
      <c r="C78" s="24" t="s">
        <v>34</v>
      </c>
      <c r="D78" s="96" t="s">
        <v>171</v>
      </c>
      <c r="E78" s="24"/>
      <c r="F78" s="24" t="s">
        <v>35</v>
      </c>
      <c r="G78" s="105" t="s">
        <v>25</v>
      </c>
      <c r="H78" s="25">
        <v>2</v>
      </c>
      <c r="I78" s="25">
        <v>0</v>
      </c>
      <c r="J78" s="25">
        <v>9</v>
      </c>
      <c r="K78" s="25">
        <v>0</v>
      </c>
      <c r="L78" s="26">
        <v>4</v>
      </c>
      <c r="M78" s="27" t="s">
        <v>26</v>
      </c>
      <c r="N78" s="27" t="s">
        <v>27</v>
      </c>
      <c r="O78" s="24"/>
    </row>
    <row r="79" spans="1:15" x14ac:dyDescent="0.25">
      <c r="A79" s="23">
        <v>5</v>
      </c>
      <c r="B79" s="24" t="s">
        <v>102</v>
      </c>
      <c r="C79" s="24" t="s">
        <v>103</v>
      </c>
      <c r="D79" s="96" t="s">
        <v>181</v>
      </c>
      <c r="E79" s="24"/>
      <c r="F79" s="24" t="s">
        <v>51</v>
      </c>
      <c r="G79" s="105" t="s">
        <v>25</v>
      </c>
      <c r="H79" s="99">
        <v>2</v>
      </c>
      <c r="I79" s="25">
        <v>2</v>
      </c>
      <c r="J79" s="25">
        <v>9</v>
      </c>
      <c r="K79" s="25">
        <v>9</v>
      </c>
      <c r="L79" s="114">
        <v>5</v>
      </c>
      <c r="M79" s="27" t="s">
        <v>26</v>
      </c>
      <c r="N79" s="27" t="s">
        <v>27</v>
      </c>
      <c r="O79" s="24"/>
    </row>
    <row r="80" spans="1:15" x14ac:dyDescent="0.25">
      <c r="A80" s="23">
        <v>5</v>
      </c>
      <c r="B80" s="24" t="s">
        <v>122</v>
      </c>
      <c r="C80" s="24" t="s">
        <v>123</v>
      </c>
      <c r="D80" s="96" t="s">
        <v>182</v>
      </c>
      <c r="E80" s="24"/>
      <c r="F80" s="24" t="s">
        <v>51</v>
      </c>
      <c r="G80" s="105" t="s">
        <v>25</v>
      </c>
      <c r="H80" s="99">
        <v>1</v>
      </c>
      <c r="I80" s="25">
        <v>2</v>
      </c>
      <c r="J80" s="25">
        <v>5</v>
      </c>
      <c r="K80" s="25">
        <v>9</v>
      </c>
      <c r="L80" s="114">
        <v>4</v>
      </c>
      <c r="M80" s="27" t="s">
        <v>26</v>
      </c>
      <c r="N80" s="27" t="s">
        <v>27</v>
      </c>
      <c r="O80" s="24"/>
    </row>
    <row r="81" spans="1:15" ht="21.6" customHeight="1" x14ac:dyDescent="0.25">
      <c r="A81" s="23">
        <v>5</v>
      </c>
      <c r="B81" s="24" t="s">
        <v>124</v>
      </c>
      <c r="C81" s="24" t="s">
        <v>125</v>
      </c>
      <c r="D81" s="96" t="s">
        <v>126</v>
      </c>
      <c r="E81" s="24"/>
      <c r="F81" s="24" t="s">
        <v>107</v>
      </c>
      <c r="G81" s="105" t="s">
        <v>25</v>
      </c>
      <c r="H81" s="25">
        <v>2</v>
      </c>
      <c r="I81" s="25">
        <v>2</v>
      </c>
      <c r="J81" s="25">
        <v>9</v>
      </c>
      <c r="K81" s="25">
        <v>9</v>
      </c>
      <c r="L81" s="26">
        <v>5</v>
      </c>
      <c r="M81" s="27" t="s">
        <v>26</v>
      </c>
      <c r="N81" s="27" t="s">
        <v>27</v>
      </c>
      <c r="O81" s="24"/>
    </row>
    <row r="82" spans="1:15" ht="28.5" x14ac:dyDescent="0.25">
      <c r="A82" s="23">
        <v>5</v>
      </c>
      <c r="B82" s="96" t="s">
        <v>75</v>
      </c>
      <c r="C82" s="96" t="s">
        <v>76</v>
      </c>
      <c r="D82" s="96" t="s">
        <v>172</v>
      </c>
      <c r="E82" s="96"/>
      <c r="F82" s="96" t="s">
        <v>24</v>
      </c>
      <c r="G82" s="118" t="s">
        <v>25</v>
      </c>
      <c r="H82" s="99">
        <v>0</v>
      </c>
      <c r="I82" s="99">
        <v>1</v>
      </c>
      <c r="J82" s="99">
        <v>0</v>
      </c>
      <c r="K82" s="99">
        <v>5</v>
      </c>
      <c r="L82" s="114">
        <v>2</v>
      </c>
      <c r="M82" s="97" t="s">
        <v>28</v>
      </c>
      <c r="N82" s="97" t="s">
        <v>27</v>
      </c>
      <c r="O82" s="24"/>
    </row>
    <row r="83" spans="1:15" ht="28.5" x14ac:dyDescent="0.25">
      <c r="A83" s="23">
        <v>5</v>
      </c>
      <c r="B83" s="96" t="s">
        <v>127</v>
      </c>
      <c r="C83" s="24" t="s">
        <v>128</v>
      </c>
      <c r="D83" s="24" t="s">
        <v>129</v>
      </c>
      <c r="E83" s="24"/>
      <c r="F83" s="96" t="s">
        <v>24</v>
      </c>
      <c r="G83" s="118" t="s">
        <v>25</v>
      </c>
      <c r="H83" s="25">
        <v>0</v>
      </c>
      <c r="I83" s="25">
        <v>0</v>
      </c>
      <c r="J83" s="25">
        <v>0</v>
      </c>
      <c r="K83" s="25">
        <v>0</v>
      </c>
      <c r="L83" s="26">
        <v>0</v>
      </c>
      <c r="M83" s="27" t="s">
        <v>130</v>
      </c>
      <c r="N83" s="27" t="s">
        <v>27</v>
      </c>
      <c r="O83" s="24"/>
    </row>
    <row r="84" spans="1:15" ht="28.5" x14ac:dyDescent="0.25">
      <c r="A84" s="23">
        <v>5</v>
      </c>
      <c r="B84" s="24"/>
      <c r="C84" s="24" t="s">
        <v>36</v>
      </c>
      <c r="D84" s="24" t="s">
        <v>37</v>
      </c>
      <c r="E84" s="24"/>
      <c r="F84" s="24"/>
      <c r="G84" s="105"/>
      <c r="H84" s="25">
        <v>1</v>
      </c>
      <c r="I84" s="25">
        <v>0</v>
      </c>
      <c r="J84" s="25">
        <v>5</v>
      </c>
      <c r="K84" s="25">
        <v>0</v>
      </c>
      <c r="L84" s="26">
        <v>2</v>
      </c>
      <c r="M84" s="27"/>
      <c r="N84" s="27" t="s">
        <v>38</v>
      </c>
      <c r="O84" s="24"/>
    </row>
    <row r="85" spans="1:15" x14ac:dyDescent="0.25">
      <c r="A85" s="28"/>
      <c r="B85" s="29"/>
      <c r="C85" s="29"/>
      <c r="D85" s="29"/>
      <c r="E85" s="29"/>
      <c r="F85" s="29"/>
      <c r="G85" s="119"/>
      <c r="H85" s="30">
        <f>SUM(H78:H84)</f>
        <v>8</v>
      </c>
      <c r="I85" s="30">
        <f t="shared" ref="I85:L85" si="4">SUM(I78:I84)</f>
        <v>7</v>
      </c>
      <c r="J85" s="30">
        <f t="shared" si="4"/>
        <v>37</v>
      </c>
      <c r="K85" s="30">
        <f t="shared" si="4"/>
        <v>32</v>
      </c>
      <c r="L85" s="30">
        <f t="shared" si="4"/>
        <v>22</v>
      </c>
      <c r="M85" s="32"/>
      <c r="N85" s="32"/>
      <c r="O85" s="29"/>
    </row>
    <row r="86" spans="1:15" ht="25.5" x14ac:dyDescent="0.25">
      <c r="A86" s="28"/>
      <c r="B86" s="29"/>
      <c r="C86" s="29"/>
      <c r="D86" s="29"/>
      <c r="E86" s="29"/>
      <c r="F86" s="29"/>
      <c r="G86" s="120" t="s">
        <v>143</v>
      </c>
      <c r="H86" s="127">
        <f>SUM(H85:I85)*14</f>
        <v>210</v>
      </c>
      <c r="I86" s="128"/>
      <c r="J86" s="127">
        <f>SUM(J85:K85)</f>
        <v>69</v>
      </c>
      <c r="K86" s="128"/>
      <c r="L86" s="30"/>
      <c r="M86" s="32"/>
      <c r="N86" s="32"/>
      <c r="O86" s="29"/>
    </row>
    <row r="87" spans="1:15" x14ac:dyDescent="0.25">
      <c r="A87" s="33">
        <v>6</v>
      </c>
      <c r="B87" s="98" t="s">
        <v>131</v>
      </c>
      <c r="C87" s="34" t="s">
        <v>132</v>
      </c>
      <c r="D87" s="34" t="s">
        <v>133</v>
      </c>
      <c r="E87" s="34"/>
      <c r="F87" s="34" t="s">
        <v>24</v>
      </c>
      <c r="G87" s="121" t="s">
        <v>25</v>
      </c>
      <c r="H87" s="35">
        <v>0</v>
      </c>
      <c r="I87" s="35">
        <v>0</v>
      </c>
      <c r="J87" s="35">
        <v>0</v>
      </c>
      <c r="K87" s="35">
        <v>0</v>
      </c>
      <c r="L87" s="36">
        <v>4</v>
      </c>
      <c r="M87" s="37" t="s">
        <v>28</v>
      </c>
      <c r="N87" s="37" t="s">
        <v>27</v>
      </c>
      <c r="O87" s="34"/>
    </row>
    <row r="88" spans="1:15" x14ac:dyDescent="0.25">
      <c r="A88" s="28"/>
      <c r="B88" s="29"/>
      <c r="C88" s="29"/>
      <c r="D88" s="29"/>
      <c r="E88" s="29"/>
      <c r="F88" s="29"/>
      <c r="G88" s="119"/>
      <c r="H88" s="30">
        <f>SUM(H87:H87)</f>
        <v>0</v>
      </c>
      <c r="I88" s="30">
        <f>SUM(I87:I87)</f>
        <v>0</v>
      </c>
      <c r="J88" s="30">
        <f>SUM(J87:J87)</f>
        <v>0</v>
      </c>
      <c r="K88" s="30">
        <f>SUM(K87:K87)</f>
        <v>0</v>
      </c>
      <c r="L88" s="30">
        <f>SUM(L87:L87)</f>
        <v>4</v>
      </c>
      <c r="M88" s="32"/>
      <c r="N88" s="32"/>
      <c r="O88" s="29"/>
    </row>
    <row r="89" spans="1:15" ht="25.5" x14ac:dyDescent="0.25">
      <c r="A89" s="28"/>
      <c r="B89" s="29"/>
      <c r="C89" s="29"/>
      <c r="D89" s="29"/>
      <c r="E89" s="29"/>
      <c r="F89" s="29"/>
      <c r="G89" s="120" t="s">
        <v>143</v>
      </c>
      <c r="H89" s="127">
        <f>SUM(H88:I88)*14</f>
        <v>0</v>
      </c>
      <c r="I89" s="128"/>
      <c r="J89" s="127">
        <f>SUM(J88:K88)</f>
        <v>0</v>
      </c>
      <c r="K89" s="128"/>
      <c r="L89" s="30"/>
      <c r="M89" s="32"/>
      <c r="N89" s="32"/>
      <c r="O89" s="29"/>
    </row>
  </sheetData>
  <mergeCells count="26">
    <mergeCell ref="A8:A9"/>
    <mergeCell ref="B8:B9"/>
    <mergeCell ref="C8:C9"/>
    <mergeCell ref="D8:D9"/>
    <mergeCell ref="E8:E9"/>
    <mergeCell ref="H8:I8"/>
    <mergeCell ref="J8:K8"/>
    <mergeCell ref="L8:L9"/>
    <mergeCell ref="M8:M9"/>
    <mergeCell ref="F8:F9"/>
    <mergeCell ref="C1:C6"/>
    <mergeCell ref="H89:I89"/>
    <mergeCell ref="O8:O9"/>
    <mergeCell ref="H28:I28"/>
    <mergeCell ref="H48:I48"/>
    <mergeCell ref="H68:I68"/>
    <mergeCell ref="H77:I77"/>
    <mergeCell ref="H86:I86"/>
    <mergeCell ref="N8:N9"/>
    <mergeCell ref="J28:K28"/>
    <mergeCell ref="J48:K48"/>
    <mergeCell ref="J68:K68"/>
    <mergeCell ref="J77:K77"/>
    <mergeCell ref="J86:K86"/>
    <mergeCell ref="J89:K89"/>
    <mergeCell ref="G8:G9"/>
  </mergeCells>
  <printOptions horizontalCentered="1"/>
  <pageMargins left="0" right="0" top="0.6692913385826772" bottom="0.27559055118110237" header="0" footer="0.19685039370078741"/>
  <pageSetup paperSize="9" scale="76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3" manualBreakCount="3">
    <brk id="28" max="14" man="1"/>
    <brk id="48" max="14" man="1"/>
    <brk id="68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="110" zoomScaleNormal="110" zoomScalePageLayoutView="85" workbookViewId="0">
      <selection activeCell="F12" sqref="F1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50" t="s">
        <v>0</v>
      </c>
      <c r="E1" s="48"/>
      <c r="F1" s="48"/>
      <c r="G1" s="1"/>
      <c r="H1" s="5"/>
      <c r="I1" s="5"/>
      <c r="J1" s="51" t="s">
        <v>146</v>
      </c>
      <c r="L1" s="3"/>
      <c r="M1" s="7"/>
    </row>
    <row r="2" spans="1:13" x14ac:dyDescent="0.25">
      <c r="B2" s="1"/>
      <c r="C2" s="143"/>
      <c r="D2" s="61" t="s">
        <v>147</v>
      </c>
      <c r="E2" s="61"/>
      <c r="F2" s="61"/>
      <c r="G2" s="62"/>
      <c r="H2" s="63"/>
      <c r="I2" s="63"/>
      <c r="K2" s="3"/>
      <c r="L2" s="3"/>
      <c r="M2" s="7"/>
    </row>
    <row r="3" spans="1:13" x14ac:dyDescent="0.25">
      <c r="B3" s="1"/>
      <c r="C3" s="144"/>
      <c r="D3" s="48" t="s">
        <v>144</v>
      </c>
      <c r="E3" s="49" t="s">
        <v>145</v>
      </c>
      <c r="F3" s="48"/>
      <c r="G3" s="1"/>
      <c r="H3" s="5"/>
      <c r="I3" s="5"/>
      <c r="K3" s="3"/>
      <c r="L3" s="3"/>
      <c r="M3" s="7"/>
    </row>
    <row r="4" spans="1:13" x14ac:dyDescent="0.25">
      <c r="B4" s="1"/>
      <c r="C4" s="145"/>
      <c r="D4" s="48" t="s">
        <v>148</v>
      </c>
      <c r="E4" s="49">
        <v>120</v>
      </c>
      <c r="F4" s="48"/>
      <c r="G4" s="1"/>
      <c r="H4" s="5"/>
      <c r="I4" s="19"/>
      <c r="K4" s="19"/>
      <c r="L4" s="18"/>
      <c r="M4" s="18" t="s">
        <v>4</v>
      </c>
    </row>
    <row r="5" spans="1:13" x14ac:dyDescent="0.25">
      <c r="B5" s="1"/>
      <c r="C5" s="3"/>
      <c r="D5" s="48" t="s">
        <v>141</v>
      </c>
      <c r="E5" s="48" t="s">
        <v>149</v>
      </c>
      <c r="F5" s="48"/>
      <c r="G5" s="1"/>
      <c r="H5" s="5"/>
      <c r="K5" s="19" t="s">
        <v>140</v>
      </c>
      <c r="L5" s="18"/>
      <c r="M5" s="18">
        <f>SUM(H21,H33,H46,H58)</f>
        <v>10</v>
      </c>
    </row>
    <row r="6" spans="1:13" x14ac:dyDescent="0.25">
      <c r="B6" s="1"/>
      <c r="C6" s="21"/>
      <c r="F6" s="54"/>
      <c r="G6" s="1"/>
      <c r="H6" s="5"/>
      <c r="I6" s="5"/>
      <c r="J6" s="6"/>
      <c r="L6" s="6"/>
      <c r="M6" s="8"/>
    </row>
    <row r="7" spans="1:13" ht="15" customHeight="1" x14ac:dyDescent="0.25">
      <c r="A7" s="9" t="s">
        <v>142</v>
      </c>
      <c r="B7" s="52"/>
      <c r="D7" s="52"/>
      <c r="E7" s="52"/>
      <c r="F7" s="52"/>
      <c r="I7" s="16"/>
      <c r="J7" s="10"/>
      <c r="K7" s="4"/>
      <c r="L7" s="10"/>
    </row>
    <row r="8" spans="1:13" ht="44.45" customHeight="1" x14ac:dyDescent="0.25">
      <c r="A8" s="139" t="s">
        <v>6</v>
      </c>
      <c r="B8" s="131" t="s">
        <v>7</v>
      </c>
      <c r="C8" s="131" t="s">
        <v>8</v>
      </c>
      <c r="D8" s="137" t="s">
        <v>9</v>
      </c>
      <c r="E8" s="137" t="s">
        <v>10</v>
      </c>
      <c r="F8" s="137" t="s">
        <v>11</v>
      </c>
      <c r="G8" s="131" t="s">
        <v>12</v>
      </c>
      <c r="H8" s="133" t="s">
        <v>14</v>
      </c>
      <c r="I8" s="134"/>
      <c r="J8" s="135" t="s">
        <v>15</v>
      </c>
      <c r="K8" s="131" t="s">
        <v>16</v>
      </c>
      <c r="L8" s="131" t="s">
        <v>17</v>
      </c>
      <c r="M8" s="129" t="s">
        <v>18</v>
      </c>
    </row>
    <row r="9" spans="1:13" ht="26.45" customHeight="1" x14ac:dyDescent="0.25">
      <c r="A9" s="140"/>
      <c r="B9" s="132"/>
      <c r="C9" s="132"/>
      <c r="D9" s="138"/>
      <c r="E9" s="138"/>
      <c r="F9" s="138"/>
      <c r="G9" s="132"/>
      <c r="H9" s="17" t="s">
        <v>19</v>
      </c>
      <c r="I9" s="15" t="s">
        <v>20</v>
      </c>
      <c r="J9" s="136"/>
      <c r="K9" s="132"/>
      <c r="L9" s="132"/>
      <c r="M9" s="130"/>
    </row>
    <row r="10" spans="1:13" x14ac:dyDescent="0.25">
      <c r="A10" s="23">
        <v>1</v>
      </c>
      <c r="B10" s="24"/>
      <c r="C10" s="24"/>
      <c r="D10" s="24"/>
      <c r="E10" s="24"/>
      <c r="F10" s="24"/>
      <c r="G10" s="24"/>
      <c r="H10" s="25"/>
      <c r="I10" s="25"/>
      <c r="J10" s="26"/>
      <c r="K10" s="27"/>
      <c r="L10" s="27"/>
      <c r="M10" s="24"/>
    </row>
    <row r="11" spans="1:13" x14ac:dyDescent="0.25">
      <c r="A11" s="23">
        <v>1</v>
      </c>
      <c r="B11" s="24"/>
      <c r="C11" s="24"/>
      <c r="D11" s="24"/>
      <c r="E11" s="24"/>
      <c r="F11" s="24"/>
      <c r="G11" s="24"/>
      <c r="H11" s="25"/>
      <c r="I11" s="25"/>
      <c r="J11" s="26"/>
      <c r="K11" s="27"/>
      <c r="L11" s="27"/>
      <c r="M11" s="24"/>
    </row>
    <row r="12" spans="1:13" x14ac:dyDescent="0.25">
      <c r="A12" s="23">
        <v>1</v>
      </c>
      <c r="B12" s="24"/>
      <c r="C12" s="24"/>
      <c r="D12" s="24"/>
      <c r="E12" s="24"/>
      <c r="F12" s="24"/>
      <c r="G12" s="24"/>
      <c r="H12" s="25"/>
      <c r="I12" s="25"/>
      <c r="J12" s="26"/>
      <c r="K12" s="27"/>
      <c r="L12" s="27"/>
      <c r="M12" s="24"/>
    </row>
    <row r="13" spans="1:13" x14ac:dyDescent="0.25">
      <c r="A13" s="23">
        <v>1</v>
      </c>
      <c r="B13" s="24"/>
      <c r="C13" s="24"/>
      <c r="D13" s="24"/>
      <c r="E13" s="24"/>
      <c r="F13" s="24"/>
      <c r="G13" s="24"/>
      <c r="H13" s="25"/>
      <c r="I13" s="25"/>
      <c r="J13" s="26"/>
      <c r="K13" s="27"/>
      <c r="L13" s="27"/>
      <c r="M13" s="24"/>
    </row>
    <row r="14" spans="1:13" x14ac:dyDescent="0.25">
      <c r="A14" s="23">
        <v>1</v>
      </c>
      <c r="B14" s="24"/>
      <c r="C14" s="24"/>
      <c r="D14" s="24"/>
      <c r="E14" s="24"/>
      <c r="F14" s="24"/>
      <c r="G14" s="24"/>
      <c r="H14" s="25"/>
      <c r="I14" s="25"/>
      <c r="J14" s="26"/>
      <c r="K14" s="27"/>
      <c r="L14" s="27"/>
      <c r="M14" s="24"/>
    </row>
    <row r="15" spans="1:13" x14ac:dyDescent="0.25">
      <c r="A15" s="23">
        <v>1</v>
      </c>
      <c r="B15" s="24"/>
      <c r="C15" s="24"/>
      <c r="D15" s="24"/>
      <c r="E15" s="24"/>
      <c r="F15" s="24"/>
      <c r="G15" s="24"/>
      <c r="H15" s="25"/>
      <c r="I15" s="25"/>
      <c r="J15" s="26"/>
      <c r="K15" s="27"/>
      <c r="L15" s="27"/>
      <c r="M15" s="24"/>
    </row>
    <row r="16" spans="1:13" x14ac:dyDescent="0.25">
      <c r="A16" s="23">
        <v>1</v>
      </c>
      <c r="B16" s="24"/>
      <c r="C16" s="24"/>
      <c r="D16" s="24"/>
      <c r="E16" s="24"/>
      <c r="F16" s="24"/>
      <c r="G16" s="24"/>
      <c r="H16" s="25"/>
      <c r="I16" s="25"/>
      <c r="J16" s="26"/>
      <c r="K16" s="27"/>
      <c r="L16" s="27"/>
      <c r="M16" s="24"/>
    </row>
    <row r="17" spans="1:13" x14ac:dyDescent="0.25">
      <c r="A17" s="23">
        <v>1</v>
      </c>
      <c r="B17" s="24"/>
      <c r="C17" s="24"/>
      <c r="D17" s="24"/>
      <c r="E17" s="24"/>
      <c r="F17" s="24"/>
      <c r="G17" s="24"/>
      <c r="H17" s="25"/>
      <c r="I17" s="25"/>
      <c r="J17" s="26"/>
      <c r="K17" s="27"/>
      <c r="L17" s="27"/>
      <c r="M17" s="24"/>
    </row>
    <row r="18" spans="1:13" x14ac:dyDescent="0.25">
      <c r="A18" s="23">
        <v>1</v>
      </c>
      <c r="B18" s="24"/>
      <c r="C18" s="24"/>
      <c r="D18" s="24"/>
      <c r="E18" s="24"/>
      <c r="F18" s="24"/>
      <c r="G18" s="24"/>
      <c r="H18" s="25"/>
      <c r="I18" s="25"/>
      <c r="J18" s="26"/>
      <c r="K18" s="27"/>
      <c r="L18" s="27"/>
      <c r="M18" s="24"/>
    </row>
    <row r="19" spans="1:13" x14ac:dyDescent="0.25">
      <c r="A19" s="23">
        <v>1</v>
      </c>
      <c r="B19" s="24"/>
      <c r="C19" s="24"/>
      <c r="D19" s="24"/>
      <c r="E19" s="24"/>
      <c r="F19" s="24"/>
      <c r="G19" s="24"/>
      <c r="H19" s="25"/>
      <c r="I19" s="25"/>
      <c r="J19" s="26"/>
      <c r="K19" s="27"/>
      <c r="L19" s="27"/>
      <c r="M19" s="24"/>
    </row>
    <row r="20" spans="1:13" x14ac:dyDescent="0.25">
      <c r="A20" s="28"/>
      <c r="B20" s="29"/>
      <c r="C20" s="29"/>
      <c r="D20" s="29"/>
      <c r="E20" s="29"/>
      <c r="F20" s="29"/>
      <c r="G20" s="29"/>
      <c r="H20" s="30">
        <f>SUM(H10:H19)</f>
        <v>0</v>
      </c>
      <c r="I20" s="30">
        <f>SUM(I10:I19)</f>
        <v>0</v>
      </c>
      <c r="J20" s="31">
        <f>SUM(J10:J19)</f>
        <v>0</v>
      </c>
      <c r="K20" s="32"/>
      <c r="L20" s="32"/>
      <c r="M20" s="29"/>
    </row>
    <row r="21" spans="1:13" ht="25.5" x14ac:dyDescent="0.25">
      <c r="A21" s="28"/>
      <c r="B21" s="29"/>
      <c r="C21" s="29"/>
      <c r="D21" s="29"/>
      <c r="E21" s="29"/>
      <c r="F21" s="29"/>
      <c r="G21" s="56" t="s">
        <v>143</v>
      </c>
      <c r="H21" s="141">
        <f>SUM(H20:I20)</f>
        <v>0</v>
      </c>
      <c r="I21" s="142"/>
      <c r="J21" s="31"/>
      <c r="K21" s="32"/>
      <c r="L21" s="32"/>
      <c r="M21" s="29"/>
    </row>
    <row r="22" spans="1:13" x14ac:dyDescent="0.25">
      <c r="A22" s="33">
        <v>2</v>
      </c>
      <c r="B22" s="34"/>
      <c r="C22" s="34"/>
      <c r="D22" s="34"/>
      <c r="E22" s="34"/>
      <c r="F22" s="34"/>
      <c r="G22" s="34"/>
      <c r="H22" s="35"/>
      <c r="I22" s="35"/>
      <c r="J22" s="36"/>
      <c r="K22" s="37"/>
      <c r="L22" s="37"/>
      <c r="M22" s="34"/>
    </row>
    <row r="23" spans="1:13" x14ac:dyDescent="0.25">
      <c r="A23" s="33">
        <v>2</v>
      </c>
      <c r="B23" s="34"/>
      <c r="C23" s="34"/>
      <c r="D23" s="34"/>
      <c r="E23" s="34"/>
      <c r="F23" s="34"/>
      <c r="G23" s="34"/>
      <c r="H23" s="35"/>
      <c r="I23" s="35"/>
      <c r="J23" s="36"/>
      <c r="K23" s="37"/>
      <c r="L23" s="37"/>
      <c r="M23" s="34"/>
    </row>
    <row r="24" spans="1:13" x14ac:dyDescent="0.25">
      <c r="A24" s="33">
        <v>2</v>
      </c>
      <c r="B24" s="34"/>
      <c r="C24" s="34"/>
      <c r="D24" s="34"/>
      <c r="E24" s="34"/>
      <c r="F24" s="34"/>
      <c r="G24" s="34"/>
      <c r="H24" s="35"/>
      <c r="I24" s="35"/>
      <c r="J24" s="36"/>
      <c r="K24" s="37"/>
      <c r="L24" s="37"/>
      <c r="M24" s="34"/>
    </row>
    <row r="25" spans="1:13" x14ac:dyDescent="0.25">
      <c r="A25" s="33">
        <v>2</v>
      </c>
      <c r="B25" s="34"/>
      <c r="C25" s="34"/>
      <c r="D25" s="34"/>
      <c r="E25" s="34"/>
      <c r="F25" s="34"/>
      <c r="G25" s="34"/>
      <c r="H25" s="35"/>
      <c r="I25" s="35"/>
      <c r="J25" s="36"/>
      <c r="K25" s="37"/>
      <c r="L25" s="37"/>
      <c r="M25" s="34"/>
    </row>
    <row r="26" spans="1:13" x14ac:dyDescent="0.25">
      <c r="A26" s="33">
        <v>2</v>
      </c>
      <c r="B26" s="34"/>
      <c r="C26" s="34"/>
      <c r="D26" s="34"/>
      <c r="E26" s="34"/>
      <c r="F26" s="34"/>
      <c r="G26" s="34"/>
      <c r="H26" s="35"/>
      <c r="I26" s="35"/>
      <c r="J26" s="36"/>
      <c r="K26" s="37"/>
      <c r="L26" s="37"/>
      <c r="M26" s="34"/>
    </row>
    <row r="27" spans="1:13" x14ac:dyDescent="0.25">
      <c r="A27" s="33">
        <v>2</v>
      </c>
      <c r="B27" s="34"/>
      <c r="C27" s="34"/>
      <c r="D27" s="34"/>
      <c r="E27" s="34"/>
      <c r="F27" s="34"/>
      <c r="G27" s="34"/>
      <c r="H27" s="35"/>
      <c r="I27" s="35"/>
      <c r="J27" s="36"/>
      <c r="K27" s="37"/>
      <c r="L27" s="37"/>
      <c r="M27" s="34"/>
    </row>
    <row r="28" spans="1:13" x14ac:dyDescent="0.25">
      <c r="A28" s="33">
        <v>2</v>
      </c>
      <c r="B28" s="34"/>
      <c r="C28" s="34"/>
      <c r="D28" s="34"/>
      <c r="E28" s="34"/>
      <c r="F28" s="34"/>
      <c r="G28" s="34"/>
      <c r="H28" s="35"/>
      <c r="I28" s="35"/>
      <c r="J28" s="36"/>
      <c r="K28" s="37"/>
      <c r="L28" s="37"/>
      <c r="M28" s="34"/>
    </row>
    <row r="29" spans="1:13" x14ac:dyDescent="0.25">
      <c r="A29" s="33">
        <v>2</v>
      </c>
      <c r="B29" s="34"/>
      <c r="C29" s="34"/>
      <c r="D29" s="34"/>
      <c r="E29" s="34"/>
      <c r="F29" s="34"/>
      <c r="G29" s="34"/>
      <c r="H29" s="35"/>
      <c r="I29" s="35"/>
      <c r="J29" s="36"/>
      <c r="K29" s="37"/>
      <c r="L29" s="37"/>
      <c r="M29" s="34"/>
    </row>
    <row r="30" spans="1:13" x14ac:dyDescent="0.25">
      <c r="A30" s="33">
        <v>2</v>
      </c>
      <c r="B30" s="34"/>
      <c r="C30" s="34"/>
      <c r="D30" s="34"/>
      <c r="E30" s="34"/>
      <c r="F30" s="34"/>
      <c r="G30" s="34"/>
      <c r="H30" s="35"/>
      <c r="I30" s="35"/>
      <c r="J30" s="36"/>
      <c r="K30" s="37"/>
      <c r="L30" s="37"/>
      <c r="M30" s="34"/>
    </row>
    <row r="31" spans="1:13" x14ac:dyDescent="0.25">
      <c r="A31" s="33">
        <v>2</v>
      </c>
      <c r="B31" s="34"/>
      <c r="C31" s="34"/>
      <c r="D31" s="34"/>
      <c r="E31" s="34"/>
      <c r="F31" s="34"/>
      <c r="G31" s="34"/>
      <c r="H31" s="35"/>
      <c r="I31" s="35"/>
      <c r="J31" s="36"/>
      <c r="K31" s="37"/>
      <c r="L31" s="37"/>
      <c r="M31" s="34"/>
    </row>
    <row r="32" spans="1:13" x14ac:dyDescent="0.25">
      <c r="A32" s="28"/>
      <c r="B32" s="29"/>
      <c r="C32" s="29"/>
      <c r="D32" s="29"/>
      <c r="E32" s="29"/>
      <c r="F32" s="29"/>
      <c r="G32" s="29"/>
      <c r="H32" s="30">
        <f>SUM(H22:H31)</f>
        <v>0</v>
      </c>
      <c r="I32" s="30">
        <f>SUM(I22:I31)</f>
        <v>0</v>
      </c>
      <c r="J32" s="30">
        <f>SUM(J22:J31)</f>
        <v>0</v>
      </c>
      <c r="K32" s="32"/>
      <c r="L32" s="32"/>
      <c r="M32" s="29"/>
    </row>
    <row r="33" spans="1:13" ht="25.5" x14ac:dyDescent="0.25">
      <c r="A33" s="28"/>
      <c r="B33" s="29"/>
      <c r="C33" s="29"/>
      <c r="D33" s="29"/>
      <c r="E33" s="29"/>
      <c r="F33" s="29"/>
      <c r="G33" s="56" t="s">
        <v>143</v>
      </c>
      <c r="H33" s="141">
        <f>SUM(H32:I32)</f>
        <v>0</v>
      </c>
      <c r="I33" s="142"/>
      <c r="J33" s="30"/>
      <c r="K33" s="32"/>
      <c r="L33" s="32"/>
      <c r="M33" s="29"/>
    </row>
    <row r="34" spans="1:13" x14ac:dyDescent="0.25">
      <c r="A34" s="23">
        <v>3</v>
      </c>
      <c r="B34" s="24"/>
      <c r="C34" s="24"/>
      <c r="D34" s="24"/>
      <c r="E34" s="24"/>
      <c r="F34" s="24"/>
      <c r="G34" s="24"/>
      <c r="H34" s="25"/>
      <c r="I34" s="25"/>
      <c r="J34" s="26"/>
      <c r="K34" s="27"/>
      <c r="L34" s="27"/>
      <c r="M34" s="24"/>
    </row>
    <row r="35" spans="1:13" x14ac:dyDescent="0.25">
      <c r="A35" s="23">
        <v>3</v>
      </c>
      <c r="B35" s="24"/>
      <c r="C35" s="24"/>
      <c r="D35" s="24"/>
      <c r="E35" s="24"/>
      <c r="F35" s="24"/>
      <c r="G35" s="24"/>
      <c r="H35" s="25"/>
      <c r="I35" s="25"/>
      <c r="J35" s="26"/>
      <c r="K35" s="27"/>
      <c r="L35" s="27"/>
      <c r="M35" s="24"/>
    </row>
    <row r="36" spans="1:13" x14ac:dyDescent="0.25">
      <c r="A36" s="23">
        <v>3</v>
      </c>
      <c r="B36" s="24"/>
      <c r="C36" s="24"/>
      <c r="D36" s="24"/>
      <c r="E36" s="24"/>
      <c r="F36" s="24"/>
      <c r="G36" s="24"/>
      <c r="H36" s="25"/>
      <c r="I36" s="25"/>
      <c r="J36" s="26"/>
      <c r="K36" s="27"/>
      <c r="L36" s="27"/>
      <c r="M36" s="24"/>
    </row>
    <row r="37" spans="1:13" x14ac:dyDescent="0.25">
      <c r="A37" s="23">
        <v>3</v>
      </c>
      <c r="B37" s="24"/>
      <c r="C37" s="24"/>
      <c r="D37" s="24"/>
      <c r="E37" s="24"/>
      <c r="F37" s="24"/>
      <c r="G37" s="24"/>
      <c r="H37" s="25"/>
      <c r="I37" s="25"/>
      <c r="J37" s="26"/>
      <c r="K37" s="27"/>
      <c r="L37" s="27"/>
      <c r="M37" s="24"/>
    </row>
    <row r="38" spans="1:13" x14ac:dyDescent="0.25">
      <c r="A38" s="23">
        <v>3</v>
      </c>
      <c r="B38" s="24"/>
      <c r="C38" s="24"/>
      <c r="D38" s="24"/>
      <c r="E38" s="24"/>
      <c r="F38" s="24"/>
      <c r="G38" s="24"/>
      <c r="H38" s="25"/>
      <c r="I38" s="25"/>
      <c r="J38" s="26"/>
      <c r="K38" s="27"/>
      <c r="L38" s="27"/>
      <c r="M38" s="24"/>
    </row>
    <row r="39" spans="1:13" x14ac:dyDescent="0.25">
      <c r="A39" s="23">
        <v>3</v>
      </c>
      <c r="B39" s="24"/>
      <c r="C39" s="24"/>
      <c r="D39" s="24"/>
      <c r="E39" s="24"/>
      <c r="F39" s="24"/>
      <c r="G39" s="24"/>
      <c r="H39" s="25"/>
      <c r="I39" s="25"/>
      <c r="J39" s="26"/>
      <c r="K39" s="27"/>
      <c r="L39" s="27"/>
      <c r="M39" s="24"/>
    </row>
    <row r="40" spans="1:13" x14ac:dyDescent="0.25">
      <c r="A40" s="38">
        <v>3</v>
      </c>
      <c r="B40" s="24"/>
      <c r="C40" s="24"/>
      <c r="D40" s="24"/>
      <c r="E40" s="24"/>
      <c r="F40" s="24"/>
      <c r="G40" s="24"/>
      <c r="H40" s="25"/>
      <c r="I40" s="25"/>
      <c r="J40" s="26"/>
      <c r="K40" s="27"/>
      <c r="L40" s="27"/>
      <c r="M40" s="24"/>
    </row>
    <row r="41" spans="1:13" x14ac:dyDescent="0.25">
      <c r="A41" s="23">
        <v>3</v>
      </c>
      <c r="B41" s="24"/>
      <c r="C41" s="24"/>
      <c r="D41" s="24"/>
      <c r="E41" s="24"/>
      <c r="F41" s="24"/>
      <c r="G41" s="24"/>
      <c r="H41" s="25"/>
      <c r="I41" s="25"/>
      <c r="J41" s="26"/>
      <c r="K41" s="27"/>
      <c r="L41" s="27"/>
      <c r="M41" s="24"/>
    </row>
    <row r="42" spans="1:13" ht="28.5" x14ac:dyDescent="0.25">
      <c r="A42" s="23">
        <v>3</v>
      </c>
      <c r="B42" s="59" t="s">
        <v>150</v>
      </c>
      <c r="C42" s="41" t="s">
        <v>128</v>
      </c>
      <c r="D42" s="41" t="s">
        <v>129</v>
      </c>
      <c r="E42" s="24"/>
      <c r="F42" s="24"/>
      <c r="G42" s="24"/>
      <c r="H42" s="25">
        <v>0</v>
      </c>
      <c r="I42" s="25">
        <v>0</v>
      </c>
      <c r="J42" s="26">
        <v>0</v>
      </c>
      <c r="K42" s="27" t="s">
        <v>130</v>
      </c>
      <c r="L42" s="27" t="s">
        <v>27</v>
      </c>
      <c r="M42" s="24"/>
    </row>
    <row r="43" spans="1:13" ht="28.5" x14ac:dyDescent="0.25">
      <c r="A43" s="23">
        <v>3</v>
      </c>
      <c r="B43" s="24"/>
      <c r="C43" s="24" t="s">
        <v>36</v>
      </c>
      <c r="D43" s="24" t="s">
        <v>37</v>
      </c>
      <c r="E43" s="24"/>
      <c r="F43" s="24"/>
      <c r="G43" s="24"/>
      <c r="H43" s="25">
        <v>5</v>
      </c>
      <c r="I43" s="25">
        <v>0</v>
      </c>
      <c r="J43" s="26">
        <v>2</v>
      </c>
      <c r="K43" s="27"/>
      <c r="L43" s="27" t="s">
        <v>38</v>
      </c>
      <c r="M43" s="24"/>
    </row>
    <row r="44" spans="1:13" ht="28.5" x14ac:dyDescent="0.25">
      <c r="A44" s="23">
        <v>3</v>
      </c>
      <c r="B44" s="24"/>
      <c r="C44" s="24" t="s">
        <v>36</v>
      </c>
      <c r="D44" s="24" t="s">
        <v>37</v>
      </c>
      <c r="E44" s="24"/>
      <c r="F44" s="24"/>
      <c r="G44" s="24"/>
      <c r="H44" s="25">
        <v>0</v>
      </c>
      <c r="I44" s="25">
        <v>5</v>
      </c>
      <c r="J44" s="26">
        <v>2</v>
      </c>
      <c r="K44" s="27"/>
      <c r="L44" s="27" t="s">
        <v>38</v>
      </c>
      <c r="M44" s="24"/>
    </row>
    <row r="45" spans="1:13" x14ac:dyDescent="0.25">
      <c r="A45" s="28"/>
      <c r="B45" s="29"/>
      <c r="C45" s="29"/>
      <c r="D45" s="29"/>
      <c r="E45" s="29"/>
      <c r="F45" s="29"/>
      <c r="G45" s="29"/>
      <c r="H45" s="30">
        <f>SUM(H34:H44)</f>
        <v>5</v>
      </c>
      <c r="I45" s="30">
        <f>SUM(I34:I44)</f>
        <v>5</v>
      </c>
      <c r="J45" s="30">
        <f>SUM(J34:J44)</f>
        <v>4</v>
      </c>
      <c r="K45" s="32"/>
      <c r="L45" s="32"/>
      <c r="M45" s="29"/>
    </row>
    <row r="46" spans="1:13" ht="25.5" x14ac:dyDescent="0.25">
      <c r="A46" s="28"/>
      <c r="B46" s="29"/>
      <c r="C46" s="29"/>
      <c r="D46" s="29"/>
      <c r="E46" s="29"/>
      <c r="F46" s="29"/>
      <c r="G46" s="56" t="s">
        <v>143</v>
      </c>
      <c r="H46" s="141">
        <f>SUM(H45:I45)</f>
        <v>10</v>
      </c>
      <c r="I46" s="142"/>
      <c r="J46" s="30"/>
      <c r="K46" s="32"/>
      <c r="L46" s="32"/>
      <c r="M46" s="29"/>
    </row>
    <row r="47" spans="1:13" x14ac:dyDescent="0.25">
      <c r="A47" s="33">
        <v>4</v>
      </c>
      <c r="B47" s="34"/>
      <c r="C47" s="34"/>
      <c r="D47" s="34"/>
      <c r="E47" s="34"/>
      <c r="F47" s="34"/>
      <c r="G47" s="34"/>
      <c r="H47" s="35"/>
      <c r="I47" s="35"/>
      <c r="J47" s="36"/>
      <c r="K47" s="37"/>
      <c r="L47" s="37"/>
      <c r="M47" s="34"/>
    </row>
    <row r="48" spans="1:13" x14ac:dyDescent="0.25">
      <c r="A48" s="33">
        <v>4</v>
      </c>
      <c r="B48" s="34"/>
      <c r="C48" s="34"/>
      <c r="D48" s="34"/>
      <c r="E48" s="34"/>
      <c r="F48" s="34"/>
      <c r="G48" s="34"/>
      <c r="H48" s="35"/>
      <c r="I48" s="35"/>
      <c r="J48" s="36"/>
      <c r="K48" s="37"/>
      <c r="L48" s="37"/>
      <c r="M48" s="34"/>
    </row>
    <row r="49" spans="1:13" x14ac:dyDescent="0.25">
      <c r="A49" s="33">
        <v>4</v>
      </c>
      <c r="B49" s="39"/>
      <c r="C49" s="34"/>
      <c r="D49" s="34"/>
      <c r="E49" s="34"/>
      <c r="F49" s="34"/>
      <c r="G49" s="34"/>
      <c r="H49" s="35"/>
      <c r="I49" s="35"/>
      <c r="J49" s="36"/>
      <c r="K49" s="37"/>
      <c r="L49" s="37"/>
      <c r="M49" s="34"/>
    </row>
    <row r="50" spans="1:13" x14ac:dyDescent="0.25">
      <c r="A50" s="33">
        <v>4</v>
      </c>
      <c r="B50" s="34"/>
      <c r="C50" s="34"/>
      <c r="D50" s="34"/>
      <c r="E50" s="34"/>
      <c r="F50" s="34"/>
      <c r="G50" s="34"/>
      <c r="H50" s="35"/>
      <c r="I50" s="35"/>
      <c r="J50" s="36"/>
      <c r="K50" s="37"/>
      <c r="L50" s="37"/>
      <c r="M50" s="34"/>
    </row>
    <row r="51" spans="1:13" x14ac:dyDescent="0.25">
      <c r="A51" s="33">
        <v>4</v>
      </c>
      <c r="B51" s="34"/>
      <c r="C51" s="34"/>
      <c r="D51" s="34"/>
      <c r="E51" s="34"/>
      <c r="F51" s="34"/>
      <c r="G51" s="34"/>
      <c r="H51" s="35"/>
      <c r="I51" s="35"/>
      <c r="J51" s="36"/>
      <c r="K51" s="37"/>
      <c r="L51" s="37"/>
      <c r="M51" s="34"/>
    </row>
    <row r="52" spans="1:13" x14ac:dyDescent="0.25">
      <c r="A52" s="40">
        <v>4</v>
      </c>
      <c r="B52" s="34"/>
      <c r="C52" s="34"/>
      <c r="D52" s="34"/>
      <c r="E52" s="34"/>
      <c r="F52" s="34"/>
      <c r="G52" s="34"/>
      <c r="H52" s="35"/>
      <c r="I52" s="35"/>
      <c r="J52" s="36"/>
      <c r="K52" s="37"/>
      <c r="L52" s="37"/>
      <c r="M52" s="34"/>
    </row>
    <row r="53" spans="1:13" x14ac:dyDescent="0.25">
      <c r="A53" s="33">
        <v>4</v>
      </c>
      <c r="B53" s="34"/>
      <c r="C53" s="34"/>
      <c r="D53" s="34"/>
      <c r="E53" s="34"/>
      <c r="F53" s="34"/>
      <c r="G53" s="34"/>
      <c r="H53" s="35"/>
      <c r="I53" s="35"/>
      <c r="J53" s="36"/>
      <c r="K53" s="37"/>
      <c r="L53" s="37"/>
      <c r="M53" s="34"/>
    </row>
    <row r="54" spans="1:13" x14ac:dyDescent="0.25">
      <c r="A54" s="33">
        <v>4</v>
      </c>
      <c r="B54" s="34"/>
      <c r="C54" s="34"/>
      <c r="D54" s="34"/>
      <c r="E54" s="34"/>
      <c r="F54" s="34"/>
      <c r="G54" s="34"/>
      <c r="H54" s="35"/>
      <c r="I54" s="35"/>
      <c r="J54" s="36"/>
      <c r="K54" s="37"/>
      <c r="L54" s="37"/>
      <c r="M54" s="34"/>
    </row>
    <row r="55" spans="1:13" x14ac:dyDescent="0.25">
      <c r="A55" s="33">
        <v>4</v>
      </c>
      <c r="B55" s="34"/>
      <c r="C55" s="34"/>
      <c r="D55" s="34"/>
      <c r="E55" s="34"/>
      <c r="F55" s="34"/>
      <c r="G55" s="34"/>
      <c r="H55" s="35"/>
      <c r="I55" s="35"/>
      <c r="J55" s="36"/>
      <c r="K55" s="37"/>
      <c r="L55" s="37"/>
      <c r="M55" s="34"/>
    </row>
    <row r="56" spans="1:13" x14ac:dyDescent="0.25">
      <c r="A56" s="33">
        <v>4</v>
      </c>
      <c r="B56" s="58" t="s">
        <v>151</v>
      </c>
      <c r="C56" s="34" t="s">
        <v>132</v>
      </c>
      <c r="D56" s="34" t="s">
        <v>133</v>
      </c>
      <c r="E56" s="34"/>
      <c r="F56" s="34"/>
      <c r="G56" s="34"/>
      <c r="H56" s="35">
        <v>0</v>
      </c>
      <c r="I56" s="35">
        <v>0</v>
      </c>
      <c r="J56" s="36">
        <v>4</v>
      </c>
      <c r="K56" s="37" t="s">
        <v>28</v>
      </c>
      <c r="L56" s="37" t="s">
        <v>27</v>
      </c>
      <c r="M56" s="34"/>
    </row>
    <row r="57" spans="1:13" x14ac:dyDescent="0.25">
      <c r="A57" s="28"/>
      <c r="B57" s="29"/>
      <c r="C57" s="29"/>
      <c r="D57" s="29"/>
      <c r="E57" s="29"/>
      <c r="F57" s="29"/>
      <c r="G57" s="29"/>
      <c r="H57" s="30">
        <f>SUM(H47:H56)</f>
        <v>0</v>
      </c>
      <c r="I57" s="30">
        <f>SUM(I47:I56)</f>
        <v>0</v>
      </c>
      <c r="J57" s="30">
        <f>SUM(J47:J56)</f>
        <v>4</v>
      </c>
      <c r="K57" s="32"/>
      <c r="L57" s="32"/>
      <c r="M57" s="29"/>
    </row>
    <row r="58" spans="1:13" ht="25.5" x14ac:dyDescent="0.25">
      <c r="A58" s="28"/>
      <c r="B58" s="29"/>
      <c r="C58" s="29"/>
      <c r="D58" s="29"/>
      <c r="E58" s="29"/>
      <c r="F58" s="29"/>
      <c r="G58" s="56" t="s">
        <v>143</v>
      </c>
      <c r="H58" s="141">
        <f>SUM(H57:I57)</f>
        <v>0</v>
      </c>
      <c r="I58" s="142"/>
      <c r="J58" s="30"/>
      <c r="K58" s="32"/>
      <c r="L58" s="32"/>
      <c r="M58" s="29"/>
    </row>
    <row r="59" spans="1:13" x14ac:dyDescent="0.25">
      <c r="A59" s="45"/>
      <c r="B59" s="41"/>
      <c r="C59" s="41"/>
      <c r="D59" s="41"/>
      <c r="E59" s="41"/>
      <c r="F59" s="41"/>
      <c r="G59" s="41"/>
      <c r="H59" s="42"/>
      <c r="I59" s="42"/>
      <c r="J59" s="43"/>
      <c r="K59" s="44"/>
      <c r="L59" s="44"/>
      <c r="M59" s="41"/>
    </row>
    <row r="60" spans="1:13" x14ac:dyDescent="0.25">
      <c r="A60" s="55"/>
      <c r="B60" s="48"/>
      <c r="C60" s="41"/>
      <c r="D60" s="48"/>
      <c r="E60" s="48"/>
      <c r="F60" s="48"/>
      <c r="G60" s="48"/>
      <c r="H60" s="46"/>
      <c r="I60" s="46"/>
      <c r="J60" s="47"/>
      <c r="K60" s="44"/>
      <c r="L60" s="44"/>
      <c r="M60" s="48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H46:I46"/>
    <mergeCell ref="H58:I58"/>
    <mergeCell ref="L8:L9"/>
    <mergeCell ref="M8:M9"/>
    <mergeCell ref="H21:I21"/>
    <mergeCell ref="H33:I33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6" zoomScale="110" zoomScaleNormal="110" zoomScalePageLayoutView="85" workbookViewId="0">
      <selection activeCell="C61" sqref="C61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50" t="s">
        <v>0</v>
      </c>
      <c r="E1" s="48"/>
      <c r="F1" s="48"/>
      <c r="G1" s="1"/>
      <c r="H1" s="5"/>
      <c r="I1" s="5"/>
      <c r="J1" s="51" t="s">
        <v>146</v>
      </c>
      <c r="L1" s="3"/>
      <c r="M1" s="7"/>
    </row>
    <row r="2" spans="1:13" ht="35.1" customHeight="1" x14ac:dyDescent="0.25">
      <c r="B2" s="81"/>
      <c r="C2" s="146"/>
      <c r="D2" s="149" t="s">
        <v>152</v>
      </c>
      <c r="E2" s="149"/>
      <c r="F2" s="149"/>
      <c r="G2" s="149"/>
      <c r="H2" s="149"/>
      <c r="I2" s="149"/>
      <c r="J2" s="149"/>
      <c r="K2" s="149"/>
      <c r="L2" s="149"/>
      <c r="M2" s="7"/>
    </row>
    <row r="3" spans="1:13" x14ac:dyDescent="0.25">
      <c r="A3" s="87"/>
      <c r="B3" s="86"/>
      <c r="C3" s="147"/>
      <c r="D3" s="24" t="s">
        <v>144</v>
      </c>
      <c r="E3" s="24" t="s">
        <v>145</v>
      </c>
      <c r="F3" s="48"/>
      <c r="G3" s="1"/>
      <c r="H3" s="5"/>
      <c r="I3" s="5"/>
      <c r="K3" s="3"/>
      <c r="L3" s="3"/>
      <c r="M3" s="7"/>
    </row>
    <row r="4" spans="1:13" x14ac:dyDescent="0.25">
      <c r="A4" s="85"/>
      <c r="B4" s="83"/>
      <c r="C4" s="148"/>
      <c r="D4" s="24" t="s">
        <v>148</v>
      </c>
      <c r="E4" s="57">
        <v>120</v>
      </c>
      <c r="F4" s="48"/>
      <c r="G4" s="1"/>
      <c r="H4" s="5"/>
      <c r="I4" s="19"/>
      <c r="K4" s="19"/>
      <c r="L4" s="18"/>
      <c r="M4" s="18" t="s">
        <v>4</v>
      </c>
    </row>
    <row r="5" spans="1:13" x14ac:dyDescent="0.25">
      <c r="B5" s="81"/>
      <c r="C5" s="88"/>
      <c r="D5" s="48" t="s">
        <v>141</v>
      </c>
      <c r="E5" s="48" t="s">
        <v>153</v>
      </c>
      <c r="F5" s="48"/>
      <c r="G5" s="1"/>
      <c r="H5" s="5"/>
      <c r="K5" s="19" t="s">
        <v>140</v>
      </c>
      <c r="L5" s="18"/>
      <c r="M5" s="18">
        <f>SUM(H21,H33,H46,H58)</f>
        <v>15</v>
      </c>
    </row>
    <row r="6" spans="1:13" x14ac:dyDescent="0.25">
      <c r="A6" s="84"/>
      <c r="B6" s="82"/>
      <c r="C6" s="89"/>
      <c r="F6" s="54"/>
      <c r="G6" s="1"/>
      <c r="H6" s="5"/>
      <c r="I6" s="5"/>
      <c r="J6" s="6"/>
      <c r="L6" s="6"/>
      <c r="M6" s="8"/>
    </row>
    <row r="7" spans="1:13" ht="15" customHeight="1" x14ac:dyDescent="0.25">
      <c r="A7" s="9" t="s">
        <v>142</v>
      </c>
      <c r="B7" s="52"/>
      <c r="D7" s="52"/>
      <c r="E7" s="52"/>
      <c r="F7" s="52"/>
      <c r="I7" s="16"/>
      <c r="J7" s="10"/>
      <c r="K7" s="4"/>
      <c r="L7" s="10"/>
    </row>
    <row r="8" spans="1:13" ht="44.45" customHeight="1" x14ac:dyDescent="0.25">
      <c r="A8" s="139" t="s">
        <v>6</v>
      </c>
      <c r="B8" s="131" t="s">
        <v>7</v>
      </c>
      <c r="C8" s="131" t="s">
        <v>8</v>
      </c>
      <c r="D8" s="137" t="s">
        <v>9</v>
      </c>
      <c r="E8" s="137" t="s">
        <v>10</v>
      </c>
      <c r="F8" s="137" t="s">
        <v>11</v>
      </c>
      <c r="G8" s="131" t="s">
        <v>12</v>
      </c>
      <c r="H8" s="133" t="s">
        <v>14</v>
      </c>
      <c r="I8" s="134"/>
      <c r="J8" s="135" t="s">
        <v>15</v>
      </c>
      <c r="K8" s="131" t="s">
        <v>16</v>
      </c>
      <c r="L8" s="131" t="s">
        <v>17</v>
      </c>
      <c r="M8" s="129" t="s">
        <v>18</v>
      </c>
    </row>
    <row r="9" spans="1:13" ht="26.45" customHeight="1" x14ac:dyDescent="0.25">
      <c r="A9" s="140"/>
      <c r="B9" s="132"/>
      <c r="C9" s="132"/>
      <c r="D9" s="138"/>
      <c r="E9" s="138"/>
      <c r="F9" s="138"/>
      <c r="G9" s="132"/>
      <c r="H9" s="17" t="s">
        <v>19</v>
      </c>
      <c r="I9" s="15" t="s">
        <v>20</v>
      </c>
      <c r="J9" s="136"/>
      <c r="K9" s="132"/>
      <c r="L9" s="132"/>
      <c r="M9" s="130"/>
    </row>
    <row r="10" spans="1:13" x14ac:dyDescent="0.25">
      <c r="A10" s="23">
        <v>1</v>
      </c>
      <c r="B10" s="24"/>
      <c r="C10" s="24"/>
      <c r="D10" s="24"/>
      <c r="E10" s="24"/>
      <c r="F10" s="24"/>
      <c r="G10" s="24"/>
      <c r="H10" s="25"/>
      <c r="I10" s="25"/>
      <c r="J10" s="26"/>
      <c r="K10" s="27"/>
      <c r="L10" s="27"/>
      <c r="M10" s="24"/>
    </row>
    <row r="11" spans="1:13" x14ac:dyDescent="0.25">
      <c r="A11" s="23">
        <v>1</v>
      </c>
      <c r="B11" s="24"/>
      <c r="C11" s="24"/>
      <c r="D11" s="24"/>
      <c r="E11" s="24"/>
      <c r="F11" s="24"/>
      <c r="G11" s="24"/>
      <c r="H11" s="25"/>
      <c r="I11" s="25"/>
      <c r="J11" s="26"/>
      <c r="K11" s="27"/>
      <c r="L11" s="27"/>
      <c r="M11" s="24"/>
    </row>
    <row r="12" spans="1:13" x14ac:dyDescent="0.25">
      <c r="A12" s="23">
        <v>1</v>
      </c>
      <c r="B12" s="24"/>
      <c r="C12" s="24"/>
      <c r="D12" s="24"/>
      <c r="E12" s="24"/>
      <c r="F12" s="24"/>
      <c r="G12" s="24"/>
      <c r="H12" s="25"/>
      <c r="I12" s="25"/>
      <c r="J12" s="26"/>
      <c r="K12" s="27"/>
      <c r="L12" s="27"/>
      <c r="M12" s="24"/>
    </row>
    <row r="13" spans="1:13" x14ac:dyDescent="0.25">
      <c r="A13" s="23">
        <v>1</v>
      </c>
      <c r="B13" s="24"/>
      <c r="C13" s="24"/>
      <c r="D13" s="24"/>
      <c r="E13" s="24"/>
      <c r="F13" s="24"/>
      <c r="G13" s="24"/>
      <c r="H13" s="25"/>
      <c r="I13" s="25"/>
      <c r="J13" s="26"/>
      <c r="K13" s="27"/>
      <c r="L13" s="27"/>
      <c r="M13" s="24"/>
    </row>
    <row r="14" spans="1:13" x14ac:dyDescent="0.25">
      <c r="A14" s="23">
        <v>1</v>
      </c>
      <c r="B14" s="24"/>
      <c r="C14" s="24"/>
      <c r="D14" s="24"/>
      <c r="E14" s="24"/>
      <c r="F14" s="24"/>
      <c r="G14" s="24"/>
      <c r="H14" s="25"/>
      <c r="I14" s="25"/>
      <c r="J14" s="26"/>
      <c r="K14" s="27"/>
      <c r="L14" s="27"/>
      <c r="M14" s="24"/>
    </row>
    <row r="15" spans="1:13" x14ac:dyDescent="0.25">
      <c r="A15" s="23">
        <v>1</v>
      </c>
      <c r="B15" s="24"/>
      <c r="C15" s="24"/>
      <c r="D15" s="24"/>
      <c r="E15" s="24"/>
      <c r="F15" s="24"/>
      <c r="G15" s="24"/>
      <c r="H15" s="25"/>
      <c r="I15" s="25"/>
      <c r="J15" s="26"/>
      <c r="K15" s="27"/>
      <c r="L15" s="27"/>
      <c r="M15" s="24"/>
    </row>
    <row r="16" spans="1:13" x14ac:dyDescent="0.25">
      <c r="A16" s="23">
        <v>1</v>
      </c>
      <c r="B16" s="24"/>
      <c r="C16" s="24"/>
      <c r="D16" s="24"/>
      <c r="E16" s="24"/>
      <c r="F16" s="24"/>
      <c r="G16" s="24"/>
      <c r="H16" s="25"/>
      <c r="I16" s="25"/>
      <c r="J16" s="26"/>
      <c r="K16" s="27"/>
      <c r="L16" s="27"/>
      <c r="M16" s="24"/>
    </row>
    <row r="17" spans="1:13" x14ac:dyDescent="0.25">
      <c r="A17" s="23">
        <v>1</v>
      </c>
      <c r="B17" s="24"/>
      <c r="C17" s="24"/>
      <c r="D17" s="24"/>
      <c r="E17" s="24"/>
      <c r="F17" s="24"/>
      <c r="G17" s="24"/>
      <c r="H17" s="25"/>
      <c r="I17" s="25"/>
      <c r="J17" s="26"/>
      <c r="K17" s="27"/>
      <c r="L17" s="27"/>
      <c r="M17" s="24"/>
    </row>
    <row r="18" spans="1:13" x14ac:dyDescent="0.25">
      <c r="A18" s="23">
        <v>1</v>
      </c>
      <c r="B18" s="24"/>
      <c r="C18" s="24"/>
      <c r="D18" s="24"/>
      <c r="E18" s="24"/>
      <c r="F18" s="24"/>
      <c r="G18" s="24"/>
      <c r="H18" s="25"/>
      <c r="I18" s="25"/>
      <c r="J18" s="26"/>
      <c r="K18" s="27"/>
      <c r="L18" s="27"/>
      <c r="M18" s="24"/>
    </row>
    <row r="19" spans="1:13" x14ac:dyDescent="0.25">
      <c r="A19" s="23">
        <v>1</v>
      </c>
      <c r="B19" s="24"/>
      <c r="C19" s="24"/>
      <c r="D19" s="24"/>
      <c r="E19" s="24"/>
      <c r="F19" s="24"/>
      <c r="G19" s="24"/>
      <c r="H19" s="25"/>
      <c r="I19" s="25"/>
      <c r="J19" s="26"/>
      <c r="K19" s="27"/>
      <c r="L19" s="27"/>
      <c r="M19" s="24"/>
    </row>
    <row r="20" spans="1:13" x14ac:dyDescent="0.25">
      <c r="A20" s="28"/>
      <c r="B20" s="29"/>
      <c r="C20" s="29"/>
      <c r="D20" s="29"/>
      <c r="E20" s="29"/>
      <c r="F20" s="29"/>
      <c r="G20" s="29"/>
      <c r="H20" s="30">
        <f>SUM(H10:H19)</f>
        <v>0</v>
      </c>
      <c r="I20" s="30">
        <f>SUM(I10:I19)</f>
        <v>0</v>
      </c>
      <c r="J20" s="31">
        <f>SUM(J10:J19)</f>
        <v>0</v>
      </c>
      <c r="K20" s="32"/>
      <c r="L20" s="32"/>
      <c r="M20" s="29"/>
    </row>
    <row r="21" spans="1:13" ht="25.5" x14ac:dyDescent="0.25">
      <c r="A21" s="28"/>
      <c r="B21" s="29"/>
      <c r="C21" s="29"/>
      <c r="D21" s="29"/>
      <c r="E21" s="29"/>
      <c r="F21" s="29"/>
      <c r="G21" s="56" t="s">
        <v>143</v>
      </c>
      <c r="H21" s="141">
        <f>SUM(H20:I20)</f>
        <v>0</v>
      </c>
      <c r="I21" s="142"/>
      <c r="J21" s="31"/>
      <c r="K21" s="32"/>
      <c r="L21" s="32"/>
      <c r="M21" s="29"/>
    </row>
    <row r="22" spans="1:13" x14ac:dyDescent="0.25">
      <c r="A22" s="33">
        <v>2</v>
      </c>
      <c r="B22" s="34"/>
      <c r="C22" s="34"/>
      <c r="D22" s="34"/>
      <c r="E22" s="34"/>
      <c r="F22" s="34"/>
      <c r="G22" s="34"/>
      <c r="H22" s="35"/>
      <c r="I22" s="35"/>
      <c r="J22" s="36"/>
      <c r="K22" s="37"/>
      <c r="L22" s="37"/>
      <c r="M22" s="34"/>
    </row>
    <row r="23" spans="1:13" x14ac:dyDescent="0.25">
      <c r="A23" s="33">
        <v>2</v>
      </c>
      <c r="B23" s="34"/>
      <c r="C23" s="34"/>
      <c r="D23" s="34"/>
      <c r="E23" s="34"/>
      <c r="F23" s="34"/>
      <c r="G23" s="34"/>
      <c r="H23" s="35"/>
      <c r="I23" s="35"/>
      <c r="J23" s="36"/>
      <c r="K23" s="37"/>
      <c r="L23" s="37"/>
      <c r="M23" s="34"/>
    </row>
    <row r="24" spans="1:13" x14ac:dyDescent="0.25">
      <c r="A24" s="33">
        <v>2</v>
      </c>
      <c r="B24" s="34"/>
      <c r="C24" s="34"/>
      <c r="D24" s="34"/>
      <c r="E24" s="34"/>
      <c r="F24" s="34"/>
      <c r="G24" s="34"/>
      <c r="H24" s="35"/>
      <c r="I24" s="35"/>
      <c r="J24" s="36"/>
      <c r="K24" s="37"/>
      <c r="L24" s="37"/>
      <c r="M24" s="34"/>
    </row>
    <row r="25" spans="1:13" x14ac:dyDescent="0.25">
      <c r="A25" s="33">
        <v>2</v>
      </c>
      <c r="B25" s="34"/>
      <c r="C25" s="34"/>
      <c r="D25" s="34"/>
      <c r="E25" s="34"/>
      <c r="F25" s="34"/>
      <c r="G25" s="34"/>
      <c r="H25" s="35"/>
      <c r="I25" s="35"/>
      <c r="J25" s="36"/>
      <c r="K25" s="37"/>
      <c r="L25" s="37"/>
      <c r="M25" s="34"/>
    </row>
    <row r="26" spans="1:13" x14ac:dyDescent="0.25">
      <c r="A26" s="33">
        <v>2</v>
      </c>
      <c r="B26" s="34"/>
      <c r="C26" s="34"/>
      <c r="D26" s="34"/>
      <c r="E26" s="34"/>
      <c r="F26" s="34"/>
      <c r="G26" s="34"/>
      <c r="H26" s="35"/>
      <c r="I26" s="35"/>
      <c r="J26" s="36"/>
      <c r="K26" s="37"/>
      <c r="L26" s="37"/>
      <c r="M26" s="34"/>
    </row>
    <row r="27" spans="1:13" x14ac:dyDescent="0.25">
      <c r="A27" s="33">
        <v>2</v>
      </c>
      <c r="B27" s="34"/>
      <c r="C27" s="34"/>
      <c r="D27" s="34"/>
      <c r="E27" s="34"/>
      <c r="F27" s="34"/>
      <c r="G27" s="34"/>
      <c r="H27" s="35"/>
      <c r="I27" s="35"/>
      <c r="J27" s="36"/>
      <c r="K27" s="37"/>
      <c r="L27" s="37"/>
      <c r="M27" s="34"/>
    </row>
    <row r="28" spans="1:13" x14ac:dyDescent="0.25">
      <c r="A28" s="33">
        <v>2</v>
      </c>
      <c r="B28" s="34"/>
      <c r="C28" s="34"/>
      <c r="D28" s="34"/>
      <c r="E28" s="34"/>
      <c r="F28" s="34"/>
      <c r="G28" s="34"/>
      <c r="H28" s="35"/>
      <c r="I28" s="35"/>
      <c r="J28" s="36"/>
      <c r="K28" s="37"/>
      <c r="L28" s="37"/>
      <c r="M28" s="34"/>
    </row>
    <row r="29" spans="1:13" x14ac:dyDescent="0.25">
      <c r="A29" s="33">
        <v>2</v>
      </c>
      <c r="B29" s="34"/>
      <c r="C29" s="34"/>
      <c r="D29" s="34"/>
      <c r="E29" s="34"/>
      <c r="F29" s="34"/>
      <c r="G29" s="34"/>
      <c r="H29" s="35"/>
      <c r="I29" s="35"/>
      <c r="J29" s="36"/>
      <c r="K29" s="37"/>
      <c r="L29" s="37"/>
      <c r="M29" s="34"/>
    </row>
    <row r="30" spans="1:13" x14ac:dyDescent="0.25">
      <c r="A30" s="33">
        <v>2</v>
      </c>
      <c r="B30" s="34"/>
      <c r="C30" s="34"/>
      <c r="D30" s="34"/>
      <c r="E30" s="34"/>
      <c r="F30" s="34"/>
      <c r="G30" s="34"/>
      <c r="H30" s="35"/>
      <c r="I30" s="35"/>
      <c r="J30" s="36"/>
      <c r="K30" s="37"/>
      <c r="L30" s="37"/>
      <c r="M30" s="34"/>
    </row>
    <row r="31" spans="1:13" ht="28.5" x14ac:dyDescent="0.25">
      <c r="A31" s="33">
        <v>2</v>
      </c>
      <c r="B31" s="34"/>
      <c r="C31" s="34" t="s">
        <v>36</v>
      </c>
      <c r="D31" s="34" t="s">
        <v>37</v>
      </c>
      <c r="E31" s="34"/>
      <c r="F31" s="34"/>
      <c r="G31" s="34"/>
      <c r="H31" s="35">
        <v>0</v>
      </c>
      <c r="I31" s="35">
        <v>5</v>
      </c>
      <c r="J31" s="36">
        <v>2</v>
      </c>
      <c r="K31" s="37"/>
      <c r="L31" s="37" t="s">
        <v>38</v>
      </c>
      <c r="M31" s="34"/>
    </row>
    <row r="32" spans="1:13" x14ac:dyDescent="0.25">
      <c r="A32" s="28"/>
      <c r="B32" s="29"/>
      <c r="C32" s="29"/>
      <c r="D32" s="29"/>
      <c r="E32" s="29"/>
      <c r="F32" s="29"/>
      <c r="G32" s="29"/>
      <c r="H32" s="30">
        <f>SUM(H22:H31)</f>
        <v>0</v>
      </c>
      <c r="I32" s="30">
        <f>SUM(I22:I31)</f>
        <v>5</v>
      </c>
      <c r="J32" s="30">
        <f>SUM(J22:J31)</f>
        <v>2</v>
      </c>
      <c r="K32" s="32"/>
      <c r="L32" s="32"/>
      <c r="M32" s="29"/>
    </row>
    <row r="33" spans="1:13" ht="25.5" x14ac:dyDescent="0.25">
      <c r="A33" s="28"/>
      <c r="B33" s="29"/>
      <c r="C33" s="29"/>
      <c r="D33" s="29"/>
      <c r="E33" s="29"/>
      <c r="F33" s="29"/>
      <c r="G33" s="56" t="s">
        <v>143</v>
      </c>
      <c r="H33" s="141">
        <f>SUM(H32:I32)</f>
        <v>5</v>
      </c>
      <c r="I33" s="142"/>
      <c r="J33" s="30"/>
      <c r="K33" s="32"/>
      <c r="L33" s="32"/>
      <c r="M33" s="29"/>
    </row>
    <row r="34" spans="1:13" x14ac:dyDescent="0.25">
      <c r="A34" s="23">
        <v>3</v>
      </c>
      <c r="B34" s="24"/>
      <c r="C34" s="24"/>
      <c r="D34" s="24"/>
      <c r="E34" s="24"/>
      <c r="F34" s="24"/>
      <c r="G34" s="24"/>
      <c r="H34" s="25"/>
      <c r="I34" s="25"/>
      <c r="J34" s="26"/>
      <c r="K34" s="27"/>
      <c r="L34" s="27"/>
      <c r="M34" s="24"/>
    </row>
    <row r="35" spans="1:13" x14ac:dyDescent="0.25">
      <c r="A35" s="23">
        <v>3</v>
      </c>
      <c r="B35" s="24"/>
      <c r="C35" s="24"/>
      <c r="D35" s="24"/>
      <c r="E35" s="24"/>
      <c r="F35" s="24"/>
      <c r="G35" s="24"/>
      <c r="H35" s="25"/>
      <c r="I35" s="25"/>
      <c r="J35" s="26"/>
      <c r="K35" s="27"/>
      <c r="L35" s="27"/>
      <c r="M35" s="24"/>
    </row>
    <row r="36" spans="1:13" x14ac:dyDescent="0.25">
      <c r="A36" s="23">
        <v>3</v>
      </c>
      <c r="B36" s="24"/>
      <c r="C36" s="24"/>
      <c r="D36" s="24"/>
      <c r="E36" s="24"/>
      <c r="F36" s="24"/>
      <c r="G36" s="24"/>
      <c r="H36" s="25"/>
      <c r="I36" s="25"/>
      <c r="J36" s="26"/>
      <c r="K36" s="27"/>
      <c r="L36" s="27"/>
      <c r="M36" s="24"/>
    </row>
    <row r="37" spans="1:13" x14ac:dyDescent="0.25">
      <c r="A37" s="23">
        <v>3</v>
      </c>
      <c r="B37" s="24"/>
      <c r="C37" s="24"/>
      <c r="D37" s="24"/>
      <c r="E37" s="24"/>
      <c r="F37" s="24"/>
      <c r="G37" s="24"/>
      <c r="H37" s="25"/>
      <c r="I37" s="25"/>
      <c r="J37" s="26"/>
      <c r="K37" s="27"/>
      <c r="L37" s="27"/>
      <c r="M37" s="24"/>
    </row>
    <row r="38" spans="1:13" x14ac:dyDescent="0.25">
      <c r="A38" s="23">
        <v>3</v>
      </c>
      <c r="B38" s="24"/>
      <c r="C38" s="24"/>
      <c r="D38" s="24"/>
      <c r="E38" s="24"/>
      <c r="F38" s="24"/>
      <c r="G38" s="24"/>
      <c r="H38" s="25"/>
      <c r="I38" s="25"/>
      <c r="J38" s="26"/>
      <c r="K38" s="27"/>
      <c r="L38" s="27"/>
      <c r="M38" s="24"/>
    </row>
    <row r="39" spans="1:13" x14ac:dyDescent="0.25">
      <c r="A39" s="23">
        <v>3</v>
      </c>
      <c r="B39" s="24"/>
      <c r="C39" s="24"/>
      <c r="D39" s="24"/>
      <c r="E39" s="24"/>
      <c r="F39" s="24"/>
      <c r="G39" s="24"/>
      <c r="H39" s="25"/>
      <c r="I39" s="25"/>
      <c r="J39" s="26"/>
      <c r="K39" s="27"/>
      <c r="L39" s="27"/>
      <c r="M39" s="24"/>
    </row>
    <row r="40" spans="1:13" x14ac:dyDescent="0.25">
      <c r="A40" s="38">
        <v>3</v>
      </c>
      <c r="B40" s="24"/>
      <c r="C40" s="24"/>
      <c r="D40" s="24"/>
      <c r="E40" s="24"/>
      <c r="F40" s="24"/>
      <c r="G40" s="24"/>
      <c r="H40" s="25"/>
      <c r="I40" s="25"/>
      <c r="J40" s="26"/>
      <c r="K40" s="27"/>
      <c r="L40" s="27"/>
      <c r="M40" s="24"/>
    </row>
    <row r="41" spans="1:13" x14ac:dyDescent="0.25">
      <c r="A41" s="23">
        <v>3</v>
      </c>
      <c r="B41" s="24"/>
      <c r="C41" s="24"/>
      <c r="D41" s="24"/>
      <c r="E41" s="24"/>
      <c r="F41" s="24"/>
      <c r="G41" s="24"/>
      <c r="H41" s="25"/>
      <c r="I41" s="25"/>
      <c r="J41" s="26"/>
      <c r="K41" s="27"/>
      <c r="L41" s="27"/>
      <c r="M41" s="24"/>
    </row>
    <row r="42" spans="1:13" x14ac:dyDescent="0.25">
      <c r="A42" s="23">
        <v>3</v>
      </c>
      <c r="B42" s="24"/>
      <c r="C42" s="24"/>
      <c r="D42" s="24"/>
      <c r="E42" s="24"/>
      <c r="F42" s="24"/>
      <c r="G42" s="24"/>
      <c r="H42" s="25"/>
      <c r="I42" s="25"/>
      <c r="J42" s="26"/>
      <c r="K42" s="27"/>
      <c r="L42" s="27"/>
      <c r="M42" s="24"/>
    </row>
    <row r="43" spans="1:13" ht="28.5" x14ac:dyDescent="0.25">
      <c r="A43" s="23">
        <v>3</v>
      </c>
      <c r="B43" s="24"/>
      <c r="C43" s="66" t="s">
        <v>36</v>
      </c>
      <c r="D43" s="67" t="s">
        <v>37</v>
      </c>
      <c r="E43" s="24"/>
      <c r="F43" s="24"/>
      <c r="G43" s="24"/>
      <c r="H43" s="25">
        <v>5</v>
      </c>
      <c r="I43" s="25">
        <v>0</v>
      </c>
      <c r="J43" s="26">
        <v>2</v>
      </c>
      <c r="K43" s="27"/>
      <c r="L43" s="27" t="s">
        <v>38</v>
      </c>
      <c r="M43" s="24"/>
    </row>
    <row r="44" spans="1:13" ht="28.5" x14ac:dyDescent="0.25">
      <c r="A44" s="23">
        <v>3</v>
      </c>
      <c r="B44" s="24"/>
      <c r="C44" s="66" t="s">
        <v>36</v>
      </c>
      <c r="D44" s="67" t="s">
        <v>37</v>
      </c>
      <c r="E44" s="24"/>
      <c r="F44" s="24"/>
      <c r="G44" s="24"/>
      <c r="H44" s="25">
        <v>0</v>
      </c>
      <c r="I44" s="25">
        <v>5</v>
      </c>
      <c r="J44" s="26">
        <v>2</v>
      </c>
      <c r="K44" s="27"/>
      <c r="L44" s="27" t="s">
        <v>38</v>
      </c>
      <c r="M44" s="24"/>
    </row>
    <row r="45" spans="1:13" x14ac:dyDescent="0.25">
      <c r="A45" s="28"/>
      <c r="B45" s="29"/>
      <c r="C45" s="29"/>
      <c r="D45" s="29"/>
      <c r="E45" s="29"/>
      <c r="F45" s="29"/>
      <c r="G45" s="29"/>
      <c r="H45" s="30">
        <f>SUM(H34:H44)</f>
        <v>5</v>
      </c>
      <c r="I45" s="30">
        <f>SUM(I34:I44)</f>
        <v>5</v>
      </c>
      <c r="J45" s="30">
        <f>SUM(J34:J44)</f>
        <v>4</v>
      </c>
      <c r="K45" s="32"/>
      <c r="L45" s="32"/>
      <c r="M45" s="29"/>
    </row>
    <row r="46" spans="1:13" ht="25.5" x14ac:dyDescent="0.25">
      <c r="A46" s="28"/>
      <c r="B46" s="29"/>
      <c r="C46" s="29"/>
      <c r="D46" s="29"/>
      <c r="E46" s="29"/>
      <c r="F46" s="29"/>
      <c r="G46" s="56" t="s">
        <v>143</v>
      </c>
      <c r="H46" s="141">
        <f>SUM(H45:I45)</f>
        <v>10</v>
      </c>
      <c r="I46" s="142"/>
      <c r="J46" s="30"/>
      <c r="K46" s="32"/>
      <c r="L46" s="32"/>
      <c r="M46" s="29"/>
    </row>
    <row r="47" spans="1:13" x14ac:dyDescent="0.25">
      <c r="A47" s="33">
        <v>4</v>
      </c>
      <c r="B47" s="34"/>
      <c r="C47" s="34"/>
      <c r="D47" s="34"/>
      <c r="E47" s="34"/>
      <c r="F47" s="34"/>
      <c r="G47" s="34"/>
      <c r="H47" s="35"/>
      <c r="I47" s="35"/>
      <c r="J47" s="36"/>
      <c r="K47" s="37"/>
      <c r="L47" s="37"/>
      <c r="M47" s="34"/>
    </row>
    <row r="48" spans="1:13" x14ac:dyDescent="0.25">
      <c r="A48" s="33">
        <v>4</v>
      </c>
      <c r="B48" s="34"/>
      <c r="C48" s="34"/>
      <c r="D48" s="34"/>
      <c r="E48" s="34"/>
      <c r="F48" s="34"/>
      <c r="G48" s="34"/>
      <c r="H48" s="35"/>
      <c r="I48" s="35"/>
      <c r="J48" s="36"/>
      <c r="K48" s="37"/>
      <c r="L48" s="37"/>
      <c r="M48" s="34"/>
    </row>
    <row r="49" spans="1:13" x14ac:dyDescent="0.25">
      <c r="A49" s="33">
        <v>4</v>
      </c>
      <c r="B49" s="39"/>
      <c r="C49" s="34"/>
      <c r="D49" s="34"/>
      <c r="E49" s="34"/>
      <c r="F49" s="34"/>
      <c r="G49" s="34"/>
      <c r="H49" s="35"/>
      <c r="I49" s="35"/>
      <c r="J49" s="36"/>
      <c r="K49" s="37"/>
      <c r="L49" s="37"/>
      <c r="M49" s="34"/>
    </row>
    <row r="50" spans="1:13" x14ac:dyDescent="0.25">
      <c r="A50" s="33">
        <v>4</v>
      </c>
      <c r="B50" s="34"/>
      <c r="C50" s="34"/>
      <c r="D50" s="34"/>
      <c r="E50" s="34"/>
      <c r="F50" s="34"/>
      <c r="G50" s="34"/>
      <c r="H50" s="35"/>
      <c r="I50" s="35"/>
      <c r="J50" s="36"/>
      <c r="K50" s="37"/>
      <c r="L50" s="37"/>
      <c r="M50" s="34"/>
    </row>
    <row r="51" spans="1:13" x14ac:dyDescent="0.25">
      <c r="A51" s="33">
        <v>4</v>
      </c>
      <c r="B51" s="34"/>
      <c r="C51" s="34"/>
      <c r="D51" s="34"/>
      <c r="E51" s="34"/>
      <c r="F51" s="34"/>
      <c r="G51" s="34"/>
      <c r="H51" s="35"/>
      <c r="I51" s="35"/>
      <c r="J51" s="36"/>
      <c r="K51" s="37"/>
      <c r="L51" s="37"/>
      <c r="M51" s="34"/>
    </row>
    <row r="52" spans="1:13" x14ac:dyDescent="0.25">
      <c r="A52" s="40">
        <v>4</v>
      </c>
      <c r="B52" s="34"/>
      <c r="C52" s="34"/>
      <c r="D52" s="34"/>
      <c r="E52" s="34"/>
      <c r="F52" s="34"/>
      <c r="G52" s="34"/>
      <c r="H52" s="35"/>
      <c r="I52" s="35"/>
      <c r="J52" s="36"/>
      <c r="K52" s="37"/>
      <c r="L52" s="37"/>
      <c r="M52" s="34"/>
    </row>
    <row r="53" spans="1:13" x14ac:dyDescent="0.25">
      <c r="A53" s="33">
        <v>4</v>
      </c>
      <c r="B53" s="34"/>
      <c r="C53" s="34"/>
      <c r="D53" s="34"/>
      <c r="E53" s="34"/>
      <c r="F53" s="34"/>
      <c r="G53" s="34"/>
      <c r="H53" s="35"/>
      <c r="I53" s="35"/>
      <c r="J53" s="36"/>
      <c r="K53" s="37"/>
      <c r="L53" s="37"/>
      <c r="M53" s="34"/>
    </row>
    <row r="54" spans="1:13" x14ac:dyDescent="0.25">
      <c r="A54" s="33">
        <v>4</v>
      </c>
      <c r="B54" s="34"/>
      <c r="C54" s="34"/>
      <c r="D54" s="34"/>
      <c r="E54" s="34"/>
      <c r="F54" s="34"/>
      <c r="G54" s="34"/>
      <c r="H54" s="35"/>
      <c r="I54" s="35"/>
      <c r="J54" s="36"/>
      <c r="K54" s="37"/>
      <c r="L54" s="37"/>
      <c r="M54" s="34"/>
    </row>
    <row r="55" spans="1:13" x14ac:dyDescent="0.25">
      <c r="A55" s="33">
        <v>4</v>
      </c>
      <c r="B55" s="34"/>
      <c r="C55" s="34"/>
      <c r="D55" s="34"/>
      <c r="E55" s="34"/>
      <c r="F55" s="34"/>
      <c r="G55" s="34"/>
      <c r="H55" s="35"/>
      <c r="I55" s="35"/>
      <c r="J55" s="36"/>
      <c r="K55" s="37"/>
      <c r="L55" s="37"/>
      <c r="M55" s="34"/>
    </row>
    <row r="56" spans="1:13" ht="28.5" x14ac:dyDescent="0.25">
      <c r="A56" s="33">
        <v>4</v>
      </c>
      <c r="B56" s="68" t="s">
        <v>150</v>
      </c>
      <c r="C56" s="69" t="s">
        <v>128</v>
      </c>
      <c r="D56" s="69" t="s">
        <v>129</v>
      </c>
      <c r="E56" s="34"/>
      <c r="F56" s="34"/>
      <c r="G56" s="34"/>
      <c r="H56" s="35">
        <v>0</v>
      </c>
      <c r="I56" s="35">
        <v>0</v>
      </c>
      <c r="J56" s="36">
        <v>0</v>
      </c>
      <c r="K56" s="37" t="s">
        <v>130</v>
      </c>
      <c r="L56" s="37" t="s">
        <v>27</v>
      </c>
      <c r="M56" s="34"/>
    </row>
    <row r="57" spans="1:13" x14ac:dyDescent="0.25">
      <c r="A57" s="28"/>
      <c r="B57" s="29"/>
      <c r="C57" s="29"/>
      <c r="D57" s="29"/>
      <c r="E57" s="29"/>
      <c r="F57" s="29"/>
      <c r="G57" s="29"/>
      <c r="H57" s="30">
        <f>SUM(H47:H56)</f>
        <v>0</v>
      </c>
      <c r="I57" s="30">
        <f>SUM(I47:I56)</f>
        <v>0</v>
      </c>
      <c r="J57" s="30">
        <f>SUM(J47:J56)</f>
        <v>0</v>
      </c>
      <c r="K57" s="32"/>
      <c r="L57" s="32"/>
      <c r="M57" s="29"/>
    </row>
    <row r="58" spans="1:13" ht="25.5" x14ac:dyDescent="0.25">
      <c r="A58" s="28"/>
      <c r="B58" s="29"/>
      <c r="C58" s="29"/>
      <c r="D58" s="29"/>
      <c r="E58" s="29"/>
      <c r="F58" s="29"/>
      <c r="G58" s="56" t="s">
        <v>143</v>
      </c>
      <c r="H58" s="141">
        <f>SUM(H57:I57)</f>
        <v>0</v>
      </c>
      <c r="I58" s="142"/>
      <c r="J58" s="30"/>
      <c r="K58" s="32"/>
      <c r="L58" s="32"/>
      <c r="M58" s="29"/>
    </row>
    <row r="59" spans="1:13" x14ac:dyDescent="0.25">
      <c r="A59" s="45"/>
      <c r="B59" s="41"/>
      <c r="C59" s="41"/>
      <c r="D59" s="41"/>
      <c r="E59" s="41"/>
      <c r="F59" s="41"/>
      <c r="G59" s="41"/>
      <c r="H59" s="42"/>
      <c r="I59" s="42"/>
      <c r="J59" s="43"/>
      <c r="K59" s="44"/>
      <c r="L59" s="44"/>
      <c r="M59" s="41"/>
    </row>
    <row r="60" spans="1:13" x14ac:dyDescent="0.25">
      <c r="A60" s="55"/>
      <c r="B60" s="48"/>
      <c r="C60" s="41"/>
      <c r="D60" s="48"/>
      <c r="E60" s="48"/>
      <c r="F60" s="48"/>
      <c r="G60" s="48"/>
      <c r="H60" s="46"/>
      <c r="I60" s="46"/>
      <c r="J60" s="47"/>
      <c r="K60" s="44"/>
      <c r="L60" s="44"/>
      <c r="M60" s="48"/>
    </row>
  </sheetData>
  <mergeCells count="18">
    <mergeCell ref="E8:E9"/>
    <mergeCell ref="C2:C4"/>
    <mergeCell ref="A8:A9"/>
    <mergeCell ref="B8:B9"/>
    <mergeCell ref="C8:C9"/>
    <mergeCell ref="D8:D9"/>
    <mergeCell ref="D2:L2"/>
    <mergeCell ref="F8:F9"/>
    <mergeCell ref="G8:G9"/>
    <mergeCell ref="H8:I8"/>
    <mergeCell ref="J8:J9"/>
    <mergeCell ref="K8:K9"/>
    <mergeCell ref="M8:M9"/>
    <mergeCell ref="H21:I21"/>
    <mergeCell ref="H33:I33"/>
    <mergeCell ref="H46:I46"/>
    <mergeCell ref="H58:I58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2" zoomScale="110" zoomScaleNormal="110" zoomScalePageLayoutView="85" workbookViewId="0">
      <selection activeCell="C35" sqref="C35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50" t="s">
        <v>0</v>
      </c>
      <c r="E1" s="48"/>
      <c r="F1" s="48"/>
      <c r="G1" s="1"/>
      <c r="H1" s="5"/>
      <c r="I1" s="5"/>
      <c r="J1" s="51" t="s">
        <v>146</v>
      </c>
      <c r="L1" s="3"/>
      <c r="M1" s="7"/>
    </row>
    <row r="2" spans="1:13" x14ac:dyDescent="0.25">
      <c r="B2" s="1"/>
      <c r="C2" s="143"/>
      <c r="D2" s="65" t="s">
        <v>155</v>
      </c>
      <c r="E2" s="60"/>
      <c r="F2" s="61"/>
      <c r="G2" s="62"/>
      <c r="H2" s="63"/>
      <c r="I2" s="63"/>
      <c r="J2" s="64"/>
      <c r="K2" s="3"/>
      <c r="L2" s="3"/>
      <c r="M2" s="7"/>
    </row>
    <row r="3" spans="1:13" x14ac:dyDescent="0.25">
      <c r="B3" s="1"/>
      <c r="C3" s="144"/>
      <c r="D3" s="24" t="s">
        <v>144</v>
      </c>
      <c r="E3" s="24" t="s">
        <v>154</v>
      </c>
      <c r="F3" s="48"/>
      <c r="G3" s="1"/>
      <c r="H3" s="5"/>
      <c r="I3" s="5"/>
      <c r="K3" s="3"/>
      <c r="L3" s="3"/>
      <c r="M3" s="7"/>
    </row>
    <row r="4" spans="1:13" x14ac:dyDescent="0.25">
      <c r="B4" s="1"/>
      <c r="C4" s="145"/>
      <c r="D4" s="24" t="s">
        <v>148</v>
      </c>
      <c r="E4" s="57">
        <v>60</v>
      </c>
      <c r="F4" s="48"/>
      <c r="G4" s="1"/>
      <c r="H4" s="5"/>
      <c r="I4" s="19"/>
      <c r="K4" s="19"/>
      <c r="L4" s="18"/>
      <c r="M4" s="18" t="s">
        <v>4</v>
      </c>
    </row>
    <row r="5" spans="1:13" x14ac:dyDescent="0.25">
      <c r="B5" s="1"/>
      <c r="C5" s="3"/>
      <c r="D5" s="48" t="s">
        <v>141</v>
      </c>
      <c r="E5" s="48" t="s">
        <v>153</v>
      </c>
      <c r="F5" s="48"/>
      <c r="G5" s="1"/>
      <c r="H5" s="5"/>
      <c r="K5" s="19" t="s">
        <v>140</v>
      </c>
      <c r="L5" s="18"/>
      <c r="M5" s="18">
        <f>SUM(H25,H41)</f>
        <v>5</v>
      </c>
    </row>
    <row r="6" spans="1:13" x14ac:dyDescent="0.25">
      <c r="B6" s="1"/>
      <c r="C6" s="21"/>
      <c r="F6" s="54"/>
      <c r="G6" s="1"/>
      <c r="H6" s="5"/>
      <c r="I6" s="5"/>
      <c r="J6" s="6"/>
      <c r="L6" s="6"/>
      <c r="M6" s="8"/>
    </row>
    <row r="7" spans="1:13" ht="15" customHeight="1" x14ac:dyDescent="0.25">
      <c r="A7" s="9" t="s">
        <v>142</v>
      </c>
      <c r="B7" s="52"/>
      <c r="D7" s="52"/>
      <c r="E7" s="52"/>
      <c r="F7" s="52"/>
      <c r="I7" s="16"/>
      <c r="J7" s="10"/>
      <c r="K7" s="4"/>
      <c r="L7" s="10"/>
    </row>
    <row r="8" spans="1:13" ht="44.45" customHeight="1" x14ac:dyDescent="0.25">
      <c r="A8" s="139" t="s">
        <v>6</v>
      </c>
      <c r="B8" s="131" t="s">
        <v>7</v>
      </c>
      <c r="C8" s="131" t="s">
        <v>8</v>
      </c>
      <c r="D8" s="137" t="s">
        <v>9</v>
      </c>
      <c r="E8" s="137" t="s">
        <v>10</v>
      </c>
      <c r="F8" s="137" t="s">
        <v>11</v>
      </c>
      <c r="G8" s="131" t="s">
        <v>12</v>
      </c>
      <c r="H8" s="133" t="s">
        <v>14</v>
      </c>
      <c r="I8" s="134"/>
      <c r="J8" s="135" t="s">
        <v>15</v>
      </c>
      <c r="K8" s="131" t="s">
        <v>16</v>
      </c>
      <c r="L8" s="131" t="s">
        <v>17</v>
      </c>
      <c r="M8" s="129" t="s">
        <v>18</v>
      </c>
    </row>
    <row r="9" spans="1:13" ht="26.45" customHeight="1" x14ac:dyDescent="0.25">
      <c r="A9" s="140"/>
      <c r="B9" s="132"/>
      <c r="C9" s="132"/>
      <c r="D9" s="138"/>
      <c r="E9" s="138"/>
      <c r="F9" s="138"/>
      <c r="G9" s="132"/>
      <c r="H9" s="17" t="s">
        <v>19</v>
      </c>
      <c r="I9" s="15" t="s">
        <v>20</v>
      </c>
      <c r="J9" s="136"/>
      <c r="K9" s="132"/>
      <c r="L9" s="132"/>
      <c r="M9" s="130"/>
    </row>
    <row r="10" spans="1:13" x14ac:dyDescent="0.25">
      <c r="A10" s="23">
        <v>1</v>
      </c>
      <c r="B10" s="24"/>
      <c r="C10" s="24"/>
      <c r="D10" s="24"/>
      <c r="E10" s="24"/>
      <c r="F10" s="24"/>
      <c r="G10" s="24"/>
      <c r="H10" s="25"/>
      <c r="I10" s="25"/>
      <c r="J10" s="26"/>
      <c r="K10" s="27"/>
      <c r="L10" s="27"/>
      <c r="M10" s="24"/>
    </row>
    <row r="11" spans="1:13" x14ac:dyDescent="0.25">
      <c r="A11" s="23">
        <v>1</v>
      </c>
      <c r="B11" s="24"/>
      <c r="C11" s="24"/>
      <c r="D11" s="24"/>
      <c r="E11" s="24"/>
      <c r="F11" s="24"/>
      <c r="G11" s="24"/>
      <c r="H11" s="25"/>
      <c r="I11" s="25"/>
      <c r="J11" s="26"/>
      <c r="K11" s="27"/>
      <c r="L11" s="27"/>
      <c r="M11" s="24"/>
    </row>
    <row r="12" spans="1:13" x14ac:dyDescent="0.25">
      <c r="A12" s="23">
        <v>1</v>
      </c>
      <c r="B12" s="24"/>
      <c r="C12" s="24"/>
      <c r="D12" s="24"/>
      <c r="E12" s="24"/>
      <c r="F12" s="24"/>
      <c r="G12" s="24"/>
      <c r="H12" s="25"/>
      <c r="I12" s="25"/>
      <c r="J12" s="26"/>
      <c r="K12" s="27"/>
      <c r="L12" s="27"/>
      <c r="M12" s="24"/>
    </row>
    <row r="13" spans="1:13" x14ac:dyDescent="0.25">
      <c r="A13" s="23">
        <v>1</v>
      </c>
      <c r="B13" s="24"/>
      <c r="C13" s="24"/>
      <c r="D13" s="24"/>
      <c r="E13" s="24"/>
      <c r="F13" s="24"/>
      <c r="G13" s="24"/>
      <c r="H13" s="25"/>
      <c r="I13" s="25"/>
      <c r="J13" s="26"/>
      <c r="K13" s="27"/>
      <c r="L13" s="27"/>
      <c r="M13" s="24"/>
    </row>
    <row r="14" spans="1:13" x14ac:dyDescent="0.25">
      <c r="A14" s="23">
        <v>1</v>
      </c>
      <c r="B14" s="24"/>
      <c r="C14" s="24"/>
      <c r="D14" s="24"/>
      <c r="E14" s="24"/>
      <c r="F14" s="24"/>
      <c r="G14" s="24"/>
      <c r="H14" s="25"/>
      <c r="I14" s="25"/>
      <c r="J14" s="26"/>
      <c r="K14" s="27"/>
      <c r="L14" s="27"/>
      <c r="M14" s="24"/>
    </row>
    <row r="15" spans="1:13" x14ac:dyDescent="0.25">
      <c r="A15" s="23">
        <v>1</v>
      </c>
      <c r="B15" s="24"/>
      <c r="C15" s="24"/>
      <c r="D15" s="24"/>
      <c r="E15" s="24"/>
      <c r="F15" s="24"/>
      <c r="G15" s="24"/>
      <c r="H15" s="25"/>
      <c r="I15" s="25"/>
      <c r="J15" s="26"/>
      <c r="K15" s="27"/>
      <c r="L15" s="27"/>
      <c r="M15" s="24"/>
    </row>
    <row r="16" spans="1:13" x14ac:dyDescent="0.25">
      <c r="A16" s="23">
        <v>1</v>
      </c>
      <c r="B16" s="24"/>
      <c r="C16" s="24"/>
      <c r="D16" s="24"/>
      <c r="E16" s="24"/>
      <c r="F16" s="24"/>
      <c r="G16" s="24"/>
      <c r="H16" s="25"/>
      <c r="I16" s="25"/>
      <c r="J16" s="26"/>
      <c r="K16" s="27"/>
      <c r="L16" s="27"/>
      <c r="M16" s="24"/>
    </row>
    <row r="17" spans="1:13" x14ac:dyDescent="0.25">
      <c r="A17" s="23">
        <v>1</v>
      </c>
      <c r="B17" s="24"/>
      <c r="C17" s="24"/>
      <c r="D17" s="24"/>
      <c r="E17" s="24"/>
      <c r="F17" s="24"/>
      <c r="G17" s="24"/>
      <c r="H17" s="25"/>
      <c r="I17" s="25"/>
      <c r="J17" s="26"/>
      <c r="K17" s="27"/>
      <c r="L17" s="27"/>
      <c r="M17" s="24"/>
    </row>
    <row r="18" spans="1:13" x14ac:dyDescent="0.25">
      <c r="A18" s="23">
        <v>1</v>
      </c>
      <c r="B18" s="24"/>
      <c r="C18" s="24"/>
      <c r="D18" s="24"/>
      <c r="E18" s="24"/>
      <c r="F18" s="24"/>
      <c r="G18" s="24"/>
      <c r="H18" s="25"/>
      <c r="I18" s="25"/>
      <c r="J18" s="26"/>
      <c r="K18" s="27"/>
      <c r="L18" s="27"/>
      <c r="M18" s="24"/>
    </row>
    <row r="19" spans="1:13" x14ac:dyDescent="0.25">
      <c r="A19" s="23">
        <v>1</v>
      </c>
      <c r="B19" s="24"/>
      <c r="C19" s="24"/>
      <c r="D19" s="24"/>
      <c r="E19" s="24"/>
      <c r="F19" s="24"/>
      <c r="G19" s="24"/>
      <c r="H19" s="25"/>
      <c r="I19" s="25"/>
      <c r="J19" s="26"/>
      <c r="K19" s="27"/>
      <c r="L19" s="27"/>
      <c r="M19" s="24"/>
    </row>
    <row r="20" spans="1:13" x14ac:dyDescent="0.25">
      <c r="A20" s="23">
        <v>1</v>
      </c>
      <c r="B20" s="24"/>
      <c r="C20" s="24"/>
      <c r="D20" s="24"/>
      <c r="E20" s="24"/>
      <c r="F20" s="24"/>
      <c r="G20" s="24"/>
      <c r="H20" s="25"/>
      <c r="I20" s="25"/>
      <c r="J20" s="26"/>
      <c r="K20" s="27"/>
      <c r="L20" s="27"/>
      <c r="M20" s="24"/>
    </row>
    <row r="21" spans="1:13" x14ac:dyDescent="0.25">
      <c r="A21" s="23">
        <v>1</v>
      </c>
      <c r="B21" s="24"/>
      <c r="C21" s="24"/>
      <c r="D21" s="24"/>
      <c r="E21" s="24"/>
      <c r="F21" s="24"/>
      <c r="G21" s="24"/>
      <c r="H21" s="25"/>
      <c r="I21" s="25"/>
      <c r="J21" s="26"/>
      <c r="K21" s="27"/>
      <c r="L21" s="27"/>
      <c r="M21" s="24"/>
    </row>
    <row r="22" spans="1:13" x14ac:dyDescent="0.25">
      <c r="A22" s="23">
        <v>1</v>
      </c>
      <c r="B22" s="24"/>
      <c r="C22" s="24"/>
      <c r="D22" s="24"/>
      <c r="E22" s="24"/>
      <c r="F22" s="24"/>
      <c r="G22" s="24"/>
      <c r="H22" s="25"/>
      <c r="I22" s="25"/>
      <c r="J22" s="26"/>
      <c r="K22" s="27"/>
      <c r="L22" s="27"/>
      <c r="M22" s="24"/>
    </row>
    <row r="23" spans="1:13" x14ac:dyDescent="0.25">
      <c r="A23" s="23">
        <v>1</v>
      </c>
      <c r="B23" s="24"/>
      <c r="C23" s="24"/>
      <c r="D23" s="24"/>
      <c r="E23" s="24"/>
      <c r="F23" s="24"/>
      <c r="G23" s="24"/>
      <c r="H23" s="25"/>
      <c r="I23" s="25"/>
      <c r="J23" s="26"/>
      <c r="K23" s="27"/>
      <c r="L23" s="27"/>
      <c r="M23" s="24"/>
    </row>
    <row r="24" spans="1:13" x14ac:dyDescent="0.25">
      <c r="A24" s="28"/>
      <c r="B24" s="29"/>
      <c r="C24" s="29"/>
      <c r="D24" s="29"/>
      <c r="E24" s="29"/>
      <c r="F24" s="29"/>
      <c r="G24" s="29"/>
      <c r="H24" s="30">
        <f>SUM(H10:H23)</f>
        <v>0</v>
      </c>
      <c r="I24" s="30">
        <f>SUM(I10:I23)</f>
        <v>0</v>
      </c>
      <c r="J24" s="31">
        <f>SUM(J10:J23)</f>
        <v>0</v>
      </c>
      <c r="K24" s="32"/>
      <c r="L24" s="32"/>
      <c r="M24" s="29"/>
    </row>
    <row r="25" spans="1:13" ht="25.5" x14ac:dyDescent="0.25">
      <c r="A25" s="28"/>
      <c r="B25" s="29"/>
      <c r="C25" s="29"/>
      <c r="D25" s="29"/>
      <c r="E25" s="29"/>
      <c r="F25" s="29"/>
      <c r="G25" s="56" t="s">
        <v>143</v>
      </c>
      <c r="H25" s="141">
        <f>SUM(H24:I24)</f>
        <v>0</v>
      </c>
      <c r="I25" s="142"/>
      <c r="J25" s="31"/>
      <c r="K25" s="32"/>
      <c r="L25" s="32"/>
      <c r="M25" s="29"/>
    </row>
    <row r="26" spans="1:13" x14ac:dyDescent="0.25">
      <c r="A26" s="33">
        <v>2</v>
      </c>
      <c r="B26" s="34"/>
      <c r="C26" s="34"/>
      <c r="D26" s="34"/>
      <c r="E26" s="34"/>
      <c r="F26" s="34"/>
      <c r="G26" s="34"/>
      <c r="H26" s="35"/>
      <c r="I26" s="35"/>
      <c r="J26" s="36"/>
      <c r="K26" s="37"/>
      <c r="L26" s="37"/>
      <c r="M26" s="34"/>
    </row>
    <row r="27" spans="1:13" x14ac:dyDescent="0.25">
      <c r="A27" s="33">
        <v>2</v>
      </c>
      <c r="B27" s="34"/>
      <c r="C27" s="34"/>
      <c r="D27" s="34"/>
      <c r="E27" s="34"/>
      <c r="F27" s="34"/>
      <c r="G27" s="34"/>
      <c r="H27" s="35"/>
      <c r="I27" s="35"/>
      <c r="J27" s="36"/>
      <c r="K27" s="37"/>
      <c r="L27" s="37"/>
      <c r="M27" s="34"/>
    </row>
    <row r="28" spans="1:13" x14ac:dyDescent="0.25">
      <c r="A28" s="33">
        <v>2</v>
      </c>
      <c r="B28" s="34"/>
      <c r="C28" s="34"/>
      <c r="D28" s="34"/>
      <c r="E28" s="34"/>
      <c r="F28" s="34"/>
      <c r="G28" s="34"/>
      <c r="H28" s="35"/>
      <c r="I28" s="35"/>
      <c r="J28" s="36"/>
      <c r="K28" s="37"/>
      <c r="L28" s="37"/>
      <c r="M28" s="34"/>
    </row>
    <row r="29" spans="1:13" x14ac:dyDescent="0.25">
      <c r="A29" s="33">
        <v>2</v>
      </c>
      <c r="B29" s="34"/>
      <c r="C29" s="34"/>
      <c r="D29" s="34"/>
      <c r="E29" s="34"/>
      <c r="F29" s="34"/>
      <c r="G29" s="34"/>
      <c r="H29" s="35"/>
      <c r="I29" s="35"/>
      <c r="J29" s="36"/>
      <c r="K29" s="37"/>
      <c r="L29" s="37"/>
      <c r="M29" s="34"/>
    </row>
    <row r="30" spans="1:13" x14ac:dyDescent="0.25">
      <c r="A30" s="33">
        <v>2</v>
      </c>
      <c r="B30" s="34"/>
      <c r="C30" s="34"/>
      <c r="D30" s="34"/>
      <c r="E30" s="34"/>
      <c r="F30" s="34"/>
      <c r="G30" s="34"/>
      <c r="H30" s="35"/>
      <c r="I30" s="35"/>
      <c r="J30" s="36"/>
      <c r="K30" s="37"/>
      <c r="L30" s="37"/>
      <c r="M30" s="34"/>
    </row>
    <row r="31" spans="1:13" x14ac:dyDescent="0.25">
      <c r="A31" s="33">
        <v>2</v>
      </c>
      <c r="B31" s="34"/>
      <c r="C31" s="34"/>
      <c r="D31" s="34"/>
      <c r="E31" s="34"/>
      <c r="F31" s="34"/>
      <c r="G31" s="34"/>
      <c r="H31" s="35"/>
      <c r="I31" s="35"/>
      <c r="J31" s="36"/>
      <c r="K31" s="37"/>
      <c r="L31" s="37"/>
      <c r="M31" s="34"/>
    </row>
    <row r="32" spans="1:13" x14ac:dyDescent="0.25">
      <c r="A32" s="33">
        <v>2</v>
      </c>
      <c r="B32" s="34"/>
      <c r="C32" s="34"/>
      <c r="D32" s="34"/>
      <c r="E32" s="34"/>
      <c r="F32" s="34"/>
      <c r="G32" s="34"/>
      <c r="H32" s="35"/>
      <c r="I32" s="35"/>
      <c r="J32" s="36"/>
      <c r="K32" s="37"/>
      <c r="L32" s="37"/>
      <c r="M32" s="34"/>
    </row>
    <row r="33" spans="1:13" x14ac:dyDescent="0.25">
      <c r="A33" s="33">
        <v>2</v>
      </c>
      <c r="B33" s="34"/>
      <c r="C33" s="34"/>
      <c r="D33" s="34"/>
      <c r="E33" s="34"/>
      <c r="F33" s="34"/>
      <c r="G33" s="34"/>
      <c r="H33" s="35"/>
      <c r="I33" s="35"/>
      <c r="J33" s="36"/>
      <c r="K33" s="37"/>
      <c r="L33" s="37"/>
      <c r="M33" s="34"/>
    </row>
    <row r="34" spans="1:13" x14ac:dyDescent="0.25">
      <c r="A34" s="33">
        <v>2</v>
      </c>
      <c r="B34" s="34"/>
      <c r="C34" s="34"/>
      <c r="D34" s="34"/>
      <c r="E34" s="34"/>
      <c r="F34" s="34"/>
      <c r="G34" s="34"/>
      <c r="H34" s="35"/>
      <c r="I34" s="35"/>
      <c r="J34" s="36"/>
      <c r="K34" s="37"/>
      <c r="L34" s="37"/>
      <c r="M34" s="34"/>
    </row>
    <row r="35" spans="1:13" x14ac:dyDescent="0.25">
      <c r="A35" s="33">
        <v>2</v>
      </c>
      <c r="B35" s="34"/>
      <c r="C35" s="34"/>
      <c r="D35" s="34"/>
      <c r="E35" s="34"/>
      <c r="F35" s="34"/>
      <c r="G35" s="34"/>
      <c r="H35" s="35"/>
      <c r="I35" s="35"/>
      <c r="J35" s="36"/>
      <c r="K35" s="37"/>
      <c r="L35" s="37"/>
      <c r="M35" s="34"/>
    </row>
    <row r="36" spans="1:13" x14ac:dyDescent="0.25">
      <c r="A36" s="33">
        <v>2</v>
      </c>
      <c r="B36" s="34"/>
      <c r="C36" s="34"/>
      <c r="D36" s="34"/>
      <c r="E36" s="34"/>
      <c r="F36" s="34"/>
      <c r="G36" s="34"/>
      <c r="H36" s="35"/>
      <c r="I36" s="35"/>
      <c r="J36" s="36"/>
      <c r="K36" s="37"/>
      <c r="L36" s="37"/>
      <c r="M36" s="34"/>
    </row>
    <row r="37" spans="1:13" x14ac:dyDescent="0.25">
      <c r="A37" s="33">
        <v>2</v>
      </c>
      <c r="B37" s="34"/>
      <c r="C37" s="34"/>
      <c r="D37" s="34"/>
      <c r="E37" s="34"/>
      <c r="F37" s="34"/>
      <c r="G37" s="34"/>
      <c r="H37" s="35"/>
      <c r="I37" s="35"/>
      <c r="J37" s="36"/>
      <c r="K37" s="37"/>
      <c r="L37" s="37"/>
      <c r="M37" s="34"/>
    </row>
    <row r="38" spans="1:13" ht="28.5" x14ac:dyDescent="0.25">
      <c r="A38" s="33">
        <v>2</v>
      </c>
      <c r="B38" s="68" t="s">
        <v>150</v>
      </c>
      <c r="C38" s="69" t="s">
        <v>128</v>
      </c>
      <c r="D38" s="69" t="s">
        <v>129</v>
      </c>
      <c r="E38" s="34"/>
      <c r="F38" s="34"/>
      <c r="G38" s="34"/>
      <c r="H38" s="35">
        <v>0</v>
      </c>
      <c r="I38" s="35">
        <v>0</v>
      </c>
      <c r="J38" s="36">
        <v>0</v>
      </c>
      <c r="K38" s="37" t="s">
        <v>130</v>
      </c>
      <c r="L38" s="37" t="s">
        <v>27</v>
      </c>
      <c r="M38" s="34"/>
    </row>
    <row r="39" spans="1:13" ht="28.5" x14ac:dyDescent="0.25">
      <c r="A39" s="33">
        <v>2</v>
      </c>
      <c r="B39" s="34"/>
      <c r="C39" s="34" t="s">
        <v>36</v>
      </c>
      <c r="D39" s="34" t="s">
        <v>37</v>
      </c>
      <c r="E39" s="34"/>
      <c r="F39" s="34"/>
      <c r="G39" s="34"/>
      <c r="H39" s="35">
        <v>0</v>
      </c>
      <c r="I39" s="35">
        <v>5</v>
      </c>
      <c r="J39" s="36">
        <v>2</v>
      </c>
      <c r="K39" s="37"/>
      <c r="L39" s="37" t="s">
        <v>38</v>
      </c>
      <c r="M39" s="34"/>
    </row>
    <row r="40" spans="1:13" x14ac:dyDescent="0.25">
      <c r="A40" s="28"/>
      <c r="B40" s="29"/>
      <c r="C40" s="29"/>
      <c r="D40" s="29"/>
      <c r="E40" s="29"/>
      <c r="F40" s="29"/>
      <c r="G40" s="29"/>
      <c r="H40" s="30">
        <f>SUM(H26:H39)</f>
        <v>0</v>
      </c>
      <c r="I40" s="30">
        <f>SUM(I26:I39)</f>
        <v>5</v>
      </c>
      <c r="J40" s="30">
        <f>SUM(J26:J39)</f>
        <v>2</v>
      </c>
      <c r="K40" s="32"/>
      <c r="L40" s="32"/>
      <c r="M40" s="29"/>
    </row>
    <row r="41" spans="1:13" ht="25.5" x14ac:dyDescent="0.25">
      <c r="A41" s="28"/>
      <c r="B41" s="29"/>
      <c r="C41" s="29"/>
      <c r="D41" s="29"/>
      <c r="E41" s="29"/>
      <c r="F41" s="29"/>
      <c r="G41" s="56" t="s">
        <v>143</v>
      </c>
      <c r="H41" s="141">
        <f>SUM(H40:I40)</f>
        <v>5</v>
      </c>
      <c r="I41" s="142"/>
      <c r="J41" s="30"/>
      <c r="K41" s="32"/>
      <c r="L41" s="32"/>
      <c r="M41" s="29"/>
    </row>
  </sheetData>
  <mergeCells count="15">
    <mergeCell ref="E8:E9"/>
    <mergeCell ref="C2:C4"/>
    <mergeCell ref="A8:A9"/>
    <mergeCell ref="B8:B9"/>
    <mergeCell ref="C8:C9"/>
    <mergeCell ref="D8:D9"/>
    <mergeCell ref="M8:M9"/>
    <mergeCell ref="H25:I25"/>
    <mergeCell ref="H41:I41"/>
    <mergeCell ref="F8:F9"/>
    <mergeCell ref="G8:G9"/>
    <mergeCell ref="H8:I8"/>
    <mergeCell ref="J8:J9"/>
    <mergeCell ref="K8:K9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32" zoomScale="120" zoomScaleNormal="120" zoomScalePageLayoutView="85" workbookViewId="0">
      <selection activeCell="D32" sqref="D3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50" t="s">
        <v>0</v>
      </c>
      <c r="E1" s="48"/>
      <c r="F1" s="48"/>
      <c r="G1" s="1"/>
      <c r="H1" s="5"/>
      <c r="I1" s="5"/>
      <c r="J1" s="51" t="s">
        <v>146</v>
      </c>
      <c r="L1" s="3"/>
      <c r="M1" s="7"/>
    </row>
    <row r="2" spans="1:13" x14ac:dyDescent="0.25">
      <c r="B2" s="1"/>
      <c r="C2" s="143"/>
      <c r="D2" s="65" t="s">
        <v>156</v>
      </c>
      <c r="E2" s="60"/>
      <c r="F2" s="61"/>
      <c r="G2" s="1"/>
      <c r="H2" s="5"/>
      <c r="I2" s="5"/>
      <c r="K2" s="3"/>
      <c r="L2" s="3"/>
      <c r="M2" s="7"/>
    </row>
    <row r="3" spans="1:13" x14ac:dyDescent="0.25">
      <c r="B3" s="1"/>
      <c r="C3" s="144"/>
      <c r="D3" s="24" t="s">
        <v>144</v>
      </c>
      <c r="E3" s="24" t="s">
        <v>154</v>
      </c>
      <c r="F3" s="48"/>
      <c r="G3" s="1"/>
      <c r="H3" s="5"/>
      <c r="I3" s="5"/>
      <c r="K3" s="3"/>
      <c r="L3" s="3"/>
      <c r="M3" s="7"/>
    </row>
    <row r="4" spans="1:13" x14ac:dyDescent="0.25">
      <c r="B4" s="1"/>
      <c r="C4" s="145"/>
      <c r="D4" s="24" t="s">
        <v>148</v>
      </c>
      <c r="E4" s="57">
        <v>60</v>
      </c>
      <c r="F4" s="48"/>
      <c r="G4" s="1"/>
      <c r="H4" s="5"/>
      <c r="I4" s="19"/>
      <c r="K4" s="19"/>
      <c r="L4" s="18"/>
      <c r="M4" s="18" t="s">
        <v>4</v>
      </c>
    </row>
    <row r="5" spans="1:13" x14ac:dyDescent="0.25">
      <c r="B5" s="1"/>
      <c r="C5" s="3"/>
      <c r="D5" s="48" t="s">
        <v>141</v>
      </c>
      <c r="E5" s="48" t="s">
        <v>153</v>
      </c>
      <c r="F5" s="48"/>
      <c r="G5" s="1"/>
      <c r="H5" s="5"/>
      <c r="K5" s="19" t="s">
        <v>140</v>
      </c>
      <c r="L5" s="18"/>
      <c r="M5" s="18">
        <f>SUM(H25,H41)</f>
        <v>20</v>
      </c>
    </row>
    <row r="6" spans="1:13" x14ac:dyDescent="0.25">
      <c r="B6" s="1"/>
      <c r="C6" s="21"/>
      <c r="F6" s="54"/>
      <c r="G6" s="1"/>
      <c r="H6" s="5"/>
      <c r="I6" s="5"/>
      <c r="J6" s="6"/>
      <c r="L6" s="6"/>
      <c r="M6" s="8"/>
    </row>
    <row r="7" spans="1:13" ht="15" customHeight="1" x14ac:dyDescent="0.25">
      <c r="A7" s="9" t="s">
        <v>142</v>
      </c>
      <c r="B7" s="52"/>
      <c r="D7" s="52"/>
      <c r="E7" s="52"/>
      <c r="F7" s="52"/>
      <c r="I7" s="16"/>
      <c r="J7" s="10"/>
      <c r="K7" s="4"/>
      <c r="L7" s="10"/>
    </row>
    <row r="8" spans="1:13" ht="44.45" customHeight="1" x14ac:dyDescent="0.25">
      <c r="A8" s="139" t="s">
        <v>6</v>
      </c>
      <c r="B8" s="131" t="s">
        <v>7</v>
      </c>
      <c r="C8" s="131" t="s">
        <v>8</v>
      </c>
      <c r="D8" s="137" t="s">
        <v>9</v>
      </c>
      <c r="E8" s="137" t="s">
        <v>10</v>
      </c>
      <c r="F8" s="137" t="s">
        <v>11</v>
      </c>
      <c r="G8" s="131" t="s">
        <v>12</v>
      </c>
      <c r="H8" s="133" t="s">
        <v>14</v>
      </c>
      <c r="I8" s="134"/>
      <c r="J8" s="135" t="s">
        <v>15</v>
      </c>
      <c r="K8" s="131" t="s">
        <v>16</v>
      </c>
      <c r="L8" s="131" t="s">
        <v>17</v>
      </c>
      <c r="M8" s="129" t="s">
        <v>18</v>
      </c>
    </row>
    <row r="9" spans="1:13" ht="26.45" customHeight="1" x14ac:dyDescent="0.25">
      <c r="A9" s="140"/>
      <c r="B9" s="132"/>
      <c r="C9" s="132"/>
      <c r="D9" s="138"/>
      <c r="E9" s="138"/>
      <c r="F9" s="138"/>
      <c r="G9" s="132"/>
      <c r="H9" s="17" t="s">
        <v>19</v>
      </c>
      <c r="I9" s="15" t="s">
        <v>20</v>
      </c>
      <c r="J9" s="136"/>
      <c r="K9" s="132"/>
      <c r="L9" s="132"/>
      <c r="M9" s="130"/>
    </row>
    <row r="10" spans="1:13" x14ac:dyDescent="0.25">
      <c r="A10" s="23">
        <v>1</v>
      </c>
      <c r="B10" s="24"/>
      <c r="C10" s="24"/>
      <c r="D10" s="24"/>
      <c r="E10" s="24"/>
      <c r="F10" s="24"/>
      <c r="G10" s="24"/>
      <c r="H10" s="25"/>
      <c r="I10" s="25"/>
      <c r="J10" s="26"/>
      <c r="K10" s="27"/>
      <c r="L10" s="27"/>
      <c r="M10" s="24"/>
    </row>
    <row r="11" spans="1:13" x14ac:dyDescent="0.25">
      <c r="A11" s="23">
        <v>1</v>
      </c>
      <c r="B11" s="24"/>
      <c r="C11" s="24"/>
      <c r="D11" s="24"/>
      <c r="E11" s="24"/>
      <c r="F11" s="24"/>
      <c r="G11" s="24"/>
      <c r="H11" s="25"/>
      <c r="I11" s="25"/>
      <c r="J11" s="26"/>
      <c r="K11" s="27"/>
      <c r="L11" s="27"/>
      <c r="M11" s="24"/>
    </row>
    <row r="12" spans="1:13" x14ac:dyDescent="0.25">
      <c r="A12" s="23">
        <v>1</v>
      </c>
      <c r="B12" s="24"/>
      <c r="C12" s="24"/>
      <c r="D12" s="24"/>
      <c r="E12" s="24"/>
      <c r="F12" s="24"/>
      <c r="G12" s="24"/>
      <c r="H12" s="25"/>
      <c r="I12" s="25"/>
      <c r="J12" s="26"/>
      <c r="K12" s="27"/>
      <c r="L12" s="27"/>
      <c r="M12" s="24"/>
    </row>
    <row r="13" spans="1:13" x14ac:dyDescent="0.25">
      <c r="A13" s="23">
        <v>1</v>
      </c>
      <c r="B13" s="24"/>
      <c r="C13" s="24"/>
      <c r="D13" s="24"/>
      <c r="E13" s="24"/>
      <c r="F13" s="24"/>
      <c r="G13" s="24"/>
      <c r="H13" s="25"/>
      <c r="I13" s="25"/>
      <c r="J13" s="26"/>
      <c r="K13" s="27"/>
      <c r="L13" s="27"/>
      <c r="M13" s="24"/>
    </row>
    <row r="14" spans="1:13" x14ac:dyDescent="0.25">
      <c r="A14" s="23">
        <v>1</v>
      </c>
      <c r="B14" s="24"/>
      <c r="C14" s="24"/>
      <c r="D14" s="24"/>
      <c r="E14" s="24"/>
      <c r="F14" s="24"/>
      <c r="G14" s="24"/>
      <c r="H14" s="25"/>
      <c r="I14" s="25"/>
      <c r="J14" s="26"/>
      <c r="K14" s="27"/>
      <c r="L14" s="27"/>
      <c r="M14" s="24"/>
    </row>
    <row r="15" spans="1:13" x14ac:dyDescent="0.25">
      <c r="A15" s="23">
        <v>1</v>
      </c>
      <c r="B15" s="24"/>
      <c r="C15" s="24"/>
      <c r="D15" s="24"/>
      <c r="E15" s="24"/>
      <c r="F15" s="24"/>
      <c r="G15" s="24"/>
      <c r="H15" s="25"/>
      <c r="I15" s="25"/>
      <c r="J15" s="26"/>
      <c r="K15" s="27"/>
      <c r="L15" s="27"/>
      <c r="M15" s="24"/>
    </row>
    <row r="16" spans="1:13" x14ac:dyDescent="0.25">
      <c r="A16" s="23">
        <v>1</v>
      </c>
      <c r="B16" s="24"/>
      <c r="C16" s="24"/>
      <c r="D16" s="24"/>
      <c r="E16" s="24"/>
      <c r="F16" s="24"/>
      <c r="G16" s="24"/>
      <c r="H16" s="25"/>
      <c r="I16" s="25"/>
      <c r="J16" s="26"/>
      <c r="K16" s="27"/>
      <c r="L16" s="27"/>
      <c r="M16" s="24"/>
    </row>
    <row r="17" spans="1:13" x14ac:dyDescent="0.25">
      <c r="A17" s="23">
        <v>1</v>
      </c>
      <c r="B17" s="24"/>
      <c r="C17" s="24"/>
      <c r="D17" s="24"/>
      <c r="E17" s="24"/>
      <c r="F17" s="24"/>
      <c r="G17" s="24"/>
      <c r="H17" s="25"/>
      <c r="I17" s="25"/>
      <c r="J17" s="26"/>
      <c r="K17" s="27"/>
      <c r="L17" s="27"/>
      <c r="M17" s="24"/>
    </row>
    <row r="18" spans="1:13" x14ac:dyDescent="0.25">
      <c r="A18" s="23">
        <v>1</v>
      </c>
      <c r="B18" s="24"/>
      <c r="C18" s="24"/>
      <c r="D18" s="24"/>
      <c r="E18" s="24"/>
      <c r="F18" s="24"/>
      <c r="G18" s="24"/>
      <c r="H18" s="25"/>
      <c r="I18" s="25"/>
      <c r="J18" s="26"/>
      <c r="K18" s="27"/>
      <c r="L18" s="27"/>
      <c r="M18" s="24"/>
    </row>
    <row r="19" spans="1:13" x14ac:dyDescent="0.25">
      <c r="A19" s="23">
        <v>1</v>
      </c>
      <c r="B19" s="24"/>
      <c r="C19" s="24"/>
      <c r="D19" s="24"/>
      <c r="E19" s="24"/>
      <c r="F19" s="24"/>
      <c r="G19" s="24"/>
      <c r="H19" s="25"/>
      <c r="I19" s="25"/>
      <c r="J19" s="26"/>
      <c r="K19" s="27"/>
      <c r="L19" s="27"/>
      <c r="M19" s="24"/>
    </row>
    <row r="20" spans="1:13" x14ac:dyDescent="0.25">
      <c r="A20" s="23">
        <v>1</v>
      </c>
      <c r="B20" s="24"/>
      <c r="C20" s="24"/>
      <c r="D20" s="24"/>
      <c r="E20" s="24"/>
      <c r="F20" s="24"/>
      <c r="G20" s="24"/>
      <c r="H20" s="25"/>
      <c r="I20" s="25"/>
      <c r="J20" s="26"/>
      <c r="K20" s="27"/>
      <c r="L20" s="27"/>
      <c r="M20" s="24"/>
    </row>
    <row r="21" spans="1:13" x14ac:dyDescent="0.25">
      <c r="A21" s="23">
        <v>1</v>
      </c>
      <c r="B21" s="24"/>
      <c r="C21" s="24"/>
      <c r="D21" s="24"/>
      <c r="E21" s="24"/>
      <c r="F21" s="24"/>
      <c r="G21" s="24"/>
      <c r="H21" s="25"/>
      <c r="I21" s="25"/>
      <c r="J21" s="26"/>
      <c r="K21" s="27"/>
      <c r="L21" s="27"/>
      <c r="M21" s="24"/>
    </row>
    <row r="22" spans="1:13" ht="28.5" x14ac:dyDescent="0.25">
      <c r="A22" s="23">
        <v>1</v>
      </c>
      <c r="B22" s="73" t="s">
        <v>157</v>
      </c>
      <c r="C22" s="70" t="s">
        <v>158</v>
      </c>
      <c r="D22" s="24" t="s">
        <v>159</v>
      </c>
      <c r="E22" s="24"/>
      <c r="F22" s="24"/>
      <c r="G22" s="24"/>
      <c r="H22" s="90">
        <v>0</v>
      </c>
      <c r="I22" s="90">
        <v>5</v>
      </c>
      <c r="J22" s="91">
        <v>2</v>
      </c>
      <c r="K22" s="92" t="s">
        <v>28</v>
      </c>
      <c r="L22" s="27" t="s">
        <v>27</v>
      </c>
      <c r="M22" s="24"/>
    </row>
    <row r="23" spans="1:13" ht="28.5" x14ac:dyDescent="0.25">
      <c r="A23" s="23">
        <v>1</v>
      </c>
      <c r="B23" s="24"/>
      <c r="C23" s="66" t="s">
        <v>36</v>
      </c>
      <c r="D23" s="67" t="s">
        <v>37</v>
      </c>
      <c r="E23" s="24"/>
      <c r="F23" s="24"/>
      <c r="G23" s="24"/>
      <c r="H23" s="25">
        <v>0</v>
      </c>
      <c r="I23" s="25">
        <v>5</v>
      </c>
      <c r="J23" s="26">
        <v>2</v>
      </c>
      <c r="K23" s="27"/>
      <c r="L23" s="27" t="s">
        <v>38</v>
      </c>
      <c r="M23" s="24"/>
    </row>
    <row r="24" spans="1:13" x14ac:dyDescent="0.25">
      <c r="A24" s="28"/>
      <c r="B24" s="29"/>
      <c r="C24" s="29"/>
      <c r="D24" s="29"/>
      <c r="E24" s="29"/>
      <c r="F24" s="29"/>
      <c r="G24" s="29"/>
      <c r="H24" s="30">
        <f>SUM(H10:H23)</f>
        <v>0</v>
      </c>
      <c r="I24" s="30">
        <f>SUM(I10:I23)</f>
        <v>10</v>
      </c>
      <c r="J24" s="31">
        <f>SUM(J10:J23)</f>
        <v>4</v>
      </c>
      <c r="K24" s="32"/>
      <c r="L24" s="32"/>
      <c r="M24" s="29"/>
    </row>
    <row r="25" spans="1:13" ht="25.5" x14ac:dyDescent="0.25">
      <c r="A25" s="28"/>
      <c r="B25" s="29"/>
      <c r="C25" s="29"/>
      <c r="D25" s="29"/>
      <c r="E25" s="29"/>
      <c r="F25" s="29"/>
      <c r="G25" s="56" t="s">
        <v>143</v>
      </c>
      <c r="H25" s="141">
        <f>SUM(H24:I24)</f>
        <v>10</v>
      </c>
      <c r="I25" s="142"/>
      <c r="J25" s="31"/>
      <c r="K25" s="32"/>
      <c r="L25" s="32"/>
      <c r="M25" s="29"/>
    </row>
    <row r="26" spans="1:13" x14ac:dyDescent="0.25">
      <c r="A26" s="33">
        <v>2</v>
      </c>
      <c r="B26" s="34"/>
      <c r="C26" s="34"/>
      <c r="D26" s="34"/>
      <c r="E26" s="34"/>
      <c r="F26" s="34"/>
      <c r="G26" s="34"/>
      <c r="H26" s="35"/>
      <c r="I26" s="35"/>
      <c r="J26" s="36"/>
      <c r="K26" s="37"/>
      <c r="L26" s="37"/>
      <c r="M26" s="34"/>
    </row>
    <row r="27" spans="1:13" x14ac:dyDescent="0.25">
      <c r="A27" s="33">
        <v>2</v>
      </c>
      <c r="B27" s="34"/>
      <c r="C27" s="34"/>
      <c r="D27" s="34"/>
      <c r="E27" s="34"/>
      <c r="F27" s="34"/>
      <c r="G27" s="34"/>
      <c r="H27" s="35"/>
      <c r="I27" s="35"/>
      <c r="J27" s="36"/>
      <c r="K27" s="37"/>
      <c r="L27" s="37"/>
      <c r="M27" s="34"/>
    </row>
    <row r="28" spans="1:13" x14ac:dyDescent="0.25">
      <c r="A28" s="33">
        <v>2</v>
      </c>
      <c r="B28" s="34"/>
      <c r="C28" s="34"/>
      <c r="D28" s="34"/>
      <c r="E28" s="34"/>
      <c r="F28" s="34"/>
      <c r="G28" s="34"/>
      <c r="H28" s="35"/>
      <c r="I28" s="35"/>
      <c r="J28" s="36"/>
      <c r="K28" s="37"/>
      <c r="L28" s="37"/>
      <c r="M28" s="34"/>
    </row>
    <row r="29" spans="1:13" x14ac:dyDescent="0.25">
      <c r="A29" s="33">
        <v>2</v>
      </c>
      <c r="B29" s="34"/>
      <c r="C29" s="34"/>
      <c r="D29" s="34"/>
      <c r="E29" s="34"/>
      <c r="F29" s="34"/>
      <c r="G29" s="34"/>
      <c r="H29" s="35"/>
      <c r="I29" s="35"/>
      <c r="J29" s="36"/>
      <c r="K29" s="37"/>
      <c r="L29" s="37"/>
      <c r="M29" s="34"/>
    </row>
    <row r="30" spans="1:13" x14ac:dyDescent="0.25">
      <c r="A30" s="33">
        <v>2</v>
      </c>
      <c r="B30" s="34"/>
      <c r="C30" s="34"/>
      <c r="D30" s="34"/>
      <c r="E30" s="34"/>
      <c r="F30" s="34"/>
      <c r="G30" s="34"/>
      <c r="H30" s="35"/>
      <c r="I30" s="35"/>
      <c r="J30" s="36"/>
      <c r="K30" s="37"/>
      <c r="L30" s="37"/>
      <c r="M30" s="34"/>
    </row>
    <row r="31" spans="1:13" x14ac:dyDescent="0.25">
      <c r="A31" s="33">
        <v>2</v>
      </c>
      <c r="B31" s="34"/>
      <c r="C31" s="34"/>
      <c r="D31" s="34"/>
      <c r="E31" s="34"/>
      <c r="F31" s="34"/>
      <c r="G31" s="34"/>
      <c r="H31" s="35"/>
      <c r="I31" s="35"/>
      <c r="J31" s="36"/>
      <c r="K31" s="37"/>
      <c r="L31" s="37"/>
      <c r="M31" s="34"/>
    </row>
    <row r="32" spans="1:13" x14ac:dyDescent="0.25">
      <c r="A32" s="33">
        <v>2</v>
      </c>
      <c r="B32" s="34"/>
      <c r="C32" s="34"/>
      <c r="D32" s="34"/>
      <c r="E32" s="34"/>
      <c r="F32" s="34"/>
      <c r="G32" s="34"/>
      <c r="H32" s="35"/>
      <c r="I32" s="35"/>
      <c r="J32" s="36"/>
      <c r="K32" s="37"/>
      <c r="L32" s="37"/>
      <c r="M32" s="34"/>
    </row>
    <row r="33" spans="1:13" x14ac:dyDescent="0.25">
      <c r="A33" s="33">
        <v>2</v>
      </c>
      <c r="B33" s="34"/>
      <c r="C33" s="34"/>
      <c r="D33" s="34"/>
      <c r="E33" s="34"/>
      <c r="F33" s="34"/>
      <c r="G33" s="34"/>
      <c r="H33" s="35"/>
      <c r="I33" s="35"/>
      <c r="J33" s="36"/>
      <c r="K33" s="37"/>
      <c r="L33" s="37"/>
      <c r="M33" s="34"/>
    </row>
    <row r="34" spans="1:13" x14ac:dyDescent="0.25">
      <c r="A34" s="33">
        <v>2</v>
      </c>
      <c r="B34" s="34"/>
      <c r="C34" s="34"/>
      <c r="D34" s="34"/>
      <c r="E34" s="34"/>
      <c r="F34" s="34"/>
      <c r="G34" s="34"/>
      <c r="H34" s="35"/>
      <c r="I34" s="35"/>
      <c r="J34" s="36"/>
      <c r="K34" s="37"/>
      <c r="L34" s="37"/>
      <c r="M34" s="34"/>
    </row>
    <row r="35" spans="1:13" x14ac:dyDescent="0.25">
      <c r="A35" s="33">
        <v>2</v>
      </c>
      <c r="B35" s="34"/>
      <c r="C35" s="34"/>
      <c r="D35" s="34"/>
      <c r="E35" s="34"/>
      <c r="F35" s="34"/>
      <c r="G35" s="34"/>
      <c r="H35" s="35"/>
      <c r="I35" s="35"/>
      <c r="J35" s="36"/>
      <c r="K35" s="37"/>
      <c r="L35" s="37"/>
      <c r="M35" s="34"/>
    </row>
    <row r="36" spans="1:13" x14ac:dyDescent="0.25">
      <c r="A36" s="33">
        <v>2</v>
      </c>
      <c r="B36" s="34"/>
      <c r="C36" s="34"/>
      <c r="D36" s="34"/>
      <c r="E36" s="34"/>
      <c r="F36" s="34"/>
      <c r="G36" s="34"/>
      <c r="H36" s="35"/>
      <c r="I36" s="35"/>
      <c r="J36" s="36"/>
      <c r="K36" s="37"/>
      <c r="L36" s="37"/>
      <c r="M36" s="34"/>
    </row>
    <row r="37" spans="1:13" x14ac:dyDescent="0.25">
      <c r="A37" s="33">
        <v>2</v>
      </c>
      <c r="B37" s="34"/>
      <c r="C37" s="34"/>
      <c r="D37" s="34"/>
      <c r="E37" s="34"/>
      <c r="F37" s="34"/>
      <c r="G37" s="34"/>
      <c r="H37" s="35"/>
      <c r="I37" s="35"/>
      <c r="J37" s="36"/>
      <c r="K37" s="37"/>
      <c r="L37" s="37"/>
      <c r="M37" s="34"/>
    </row>
    <row r="38" spans="1:13" ht="28.5" x14ac:dyDescent="0.25">
      <c r="A38" s="33">
        <v>2</v>
      </c>
      <c r="B38" s="72" t="s">
        <v>160</v>
      </c>
      <c r="C38" s="71" t="s">
        <v>161</v>
      </c>
      <c r="D38" s="34" t="s">
        <v>162</v>
      </c>
      <c r="E38" s="34"/>
      <c r="F38" s="34"/>
      <c r="G38" s="34"/>
      <c r="H38" s="93">
        <v>0</v>
      </c>
      <c r="I38" s="93">
        <v>5</v>
      </c>
      <c r="J38" s="94">
        <v>2</v>
      </c>
      <c r="K38" s="95" t="s">
        <v>28</v>
      </c>
      <c r="L38" s="37" t="s">
        <v>27</v>
      </c>
      <c r="M38" s="34"/>
    </row>
    <row r="39" spans="1:13" ht="28.5" x14ac:dyDescent="0.25">
      <c r="A39" s="33">
        <v>2</v>
      </c>
      <c r="B39" s="34"/>
      <c r="C39" s="34" t="s">
        <v>36</v>
      </c>
      <c r="D39" s="34" t="s">
        <v>37</v>
      </c>
      <c r="E39" s="34"/>
      <c r="F39" s="34"/>
      <c r="G39" s="34"/>
      <c r="H39" s="35">
        <v>0</v>
      </c>
      <c r="I39" s="35">
        <v>5</v>
      </c>
      <c r="J39" s="36">
        <v>2</v>
      </c>
      <c r="K39" s="37"/>
      <c r="L39" s="37" t="s">
        <v>38</v>
      </c>
      <c r="M39" s="34"/>
    </row>
    <row r="40" spans="1:13" x14ac:dyDescent="0.25">
      <c r="A40" s="28"/>
      <c r="B40" s="29"/>
      <c r="C40" s="29"/>
      <c r="D40" s="29"/>
      <c r="E40" s="29"/>
      <c r="F40" s="29"/>
      <c r="G40" s="29"/>
      <c r="H40" s="30">
        <f>SUM(H26:H39)</f>
        <v>0</v>
      </c>
      <c r="I40" s="30">
        <f>SUM(I26:I39)</f>
        <v>10</v>
      </c>
      <c r="J40" s="30">
        <f>SUM(J26:J39)</f>
        <v>4</v>
      </c>
      <c r="K40" s="32"/>
      <c r="L40" s="32"/>
      <c r="M40" s="29"/>
    </row>
    <row r="41" spans="1:13" ht="25.5" x14ac:dyDescent="0.25">
      <c r="A41" s="28"/>
      <c r="B41" s="29"/>
      <c r="C41" s="29"/>
      <c r="D41" s="29"/>
      <c r="E41" s="29"/>
      <c r="F41" s="29"/>
      <c r="G41" s="56" t="s">
        <v>143</v>
      </c>
      <c r="H41" s="141">
        <f>SUM(H40:I40)</f>
        <v>10</v>
      </c>
      <c r="I41" s="142"/>
      <c r="J41" s="30"/>
      <c r="K41" s="32"/>
      <c r="L41" s="32"/>
      <c r="M41" s="29"/>
    </row>
  </sheetData>
  <mergeCells count="15">
    <mergeCell ref="E8:E9"/>
    <mergeCell ref="C2:C4"/>
    <mergeCell ref="A8:A9"/>
    <mergeCell ref="B8:B9"/>
    <mergeCell ref="C8:C9"/>
    <mergeCell ref="D8:D9"/>
    <mergeCell ref="M8:M9"/>
    <mergeCell ref="H25:I25"/>
    <mergeCell ref="H41:I41"/>
    <mergeCell ref="F8:F9"/>
    <mergeCell ref="G8:G9"/>
    <mergeCell ref="H8:I8"/>
    <mergeCell ref="J8:J9"/>
    <mergeCell ref="K8:K9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A57" zoomScale="120" zoomScaleNormal="120" zoomScalePageLayoutView="85" workbookViewId="0">
      <selection activeCell="D63" sqref="D63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50" t="s">
        <v>0</v>
      </c>
      <c r="E1" s="48"/>
      <c r="F1" s="48"/>
      <c r="G1" s="1"/>
      <c r="H1" s="5"/>
      <c r="I1" s="5"/>
      <c r="J1" s="51" t="s">
        <v>146</v>
      </c>
      <c r="L1" s="3"/>
      <c r="M1" s="7"/>
    </row>
    <row r="2" spans="1:13" x14ac:dyDescent="0.25">
      <c r="B2" s="1"/>
      <c r="C2" s="143"/>
      <c r="D2" s="65" t="s">
        <v>163</v>
      </c>
      <c r="E2" s="60"/>
      <c r="F2" s="61"/>
      <c r="G2" s="62"/>
      <c r="H2" s="63"/>
      <c r="I2" s="63"/>
      <c r="K2" s="3"/>
      <c r="L2" s="3"/>
      <c r="M2" s="7"/>
    </row>
    <row r="3" spans="1:13" x14ac:dyDescent="0.25">
      <c r="B3" s="1"/>
      <c r="C3" s="144"/>
      <c r="D3" s="24" t="s">
        <v>144</v>
      </c>
      <c r="E3" s="24" t="s">
        <v>145</v>
      </c>
      <c r="F3" s="48"/>
      <c r="G3" s="1"/>
      <c r="H3" s="5"/>
      <c r="I3" s="5"/>
      <c r="K3" s="3"/>
      <c r="L3" s="3"/>
      <c r="M3" s="7"/>
    </row>
    <row r="4" spans="1:13" x14ac:dyDescent="0.25">
      <c r="B4" s="1"/>
      <c r="C4" s="145"/>
      <c r="D4" s="24" t="s">
        <v>148</v>
      </c>
      <c r="E4" s="57">
        <v>120</v>
      </c>
      <c r="F4" s="48"/>
      <c r="G4" s="1"/>
      <c r="H4" s="5"/>
      <c r="I4" s="19"/>
      <c r="K4" s="19"/>
      <c r="L4" s="18"/>
      <c r="M4" s="18" t="s">
        <v>4</v>
      </c>
    </row>
    <row r="5" spans="1:13" x14ac:dyDescent="0.25">
      <c r="B5" s="1"/>
      <c r="C5" s="3"/>
      <c r="D5" s="48" t="s">
        <v>141</v>
      </c>
      <c r="E5" s="48" t="s">
        <v>164</v>
      </c>
      <c r="F5" s="48"/>
      <c r="G5" s="1"/>
      <c r="H5" s="5"/>
      <c r="K5" s="19" t="s">
        <v>140</v>
      </c>
      <c r="L5" s="18"/>
      <c r="M5" s="18">
        <f>SUM(H21,H33,H46,H61)</f>
        <v>15</v>
      </c>
    </row>
    <row r="6" spans="1:13" x14ac:dyDescent="0.25">
      <c r="B6" s="1"/>
      <c r="C6" s="21"/>
      <c r="F6" s="54"/>
      <c r="G6" s="1"/>
      <c r="H6" s="5"/>
      <c r="I6" s="5"/>
      <c r="J6" s="6"/>
      <c r="L6" s="6"/>
      <c r="M6" s="8"/>
    </row>
    <row r="7" spans="1:13" ht="15" customHeight="1" x14ac:dyDescent="0.25">
      <c r="A7" s="9" t="s">
        <v>142</v>
      </c>
      <c r="B7" s="52"/>
      <c r="D7" s="52"/>
      <c r="E7" s="52"/>
      <c r="F7" s="52"/>
      <c r="I7" s="16"/>
      <c r="J7" s="10"/>
      <c r="K7" s="4"/>
      <c r="L7" s="10"/>
    </row>
    <row r="8" spans="1:13" ht="44.45" customHeight="1" x14ac:dyDescent="0.25">
      <c r="A8" s="139" t="s">
        <v>6</v>
      </c>
      <c r="B8" s="131" t="s">
        <v>7</v>
      </c>
      <c r="C8" s="131" t="s">
        <v>8</v>
      </c>
      <c r="D8" s="137" t="s">
        <v>9</v>
      </c>
      <c r="E8" s="137" t="s">
        <v>10</v>
      </c>
      <c r="F8" s="137" t="s">
        <v>11</v>
      </c>
      <c r="G8" s="131" t="s">
        <v>12</v>
      </c>
      <c r="H8" s="133" t="s">
        <v>14</v>
      </c>
      <c r="I8" s="134"/>
      <c r="J8" s="135" t="s">
        <v>15</v>
      </c>
      <c r="K8" s="131" t="s">
        <v>16</v>
      </c>
      <c r="L8" s="131" t="s">
        <v>17</v>
      </c>
      <c r="M8" s="129" t="s">
        <v>18</v>
      </c>
    </row>
    <row r="9" spans="1:13" ht="26.45" customHeight="1" x14ac:dyDescent="0.25">
      <c r="A9" s="140"/>
      <c r="B9" s="132"/>
      <c r="C9" s="132"/>
      <c r="D9" s="138"/>
      <c r="E9" s="138"/>
      <c r="F9" s="138"/>
      <c r="G9" s="132"/>
      <c r="H9" s="17" t="s">
        <v>19</v>
      </c>
      <c r="I9" s="15" t="s">
        <v>20</v>
      </c>
      <c r="J9" s="136"/>
      <c r="K9" s="132"/>
      <c r="L9" s="132"/>
      <c r="M9" s="130"/>
    </row>
    <row r="10" spans="1:13" x14ac:dyDescent="0.25">
      <c r="A10" s="23">
        <v>1</v>
      </c>
      <c r="B10" s="24"/>
      <c r="C10" s="24"/>
      <c r="D10" s="24"/>
      <c r="E10" s="24"/>
      <c r="F10" s="24"/>
      <c r="G10" s="24"/>
      <c r="H10" s="25"/>
      <c r="I10" s="25"/>
      <c r="J10" s="26"/>
      <c r="K10" s="27"/>
      <c r="L10" s="27"/>
      <c r="M10" s="24"/>
    </row>
    <row r="11" spans="1:13" x14ac:dyDescent="0.25">
      <c r="A11" s="23">
        <v>1</v>
      </c>
      <c r="B11" s="24"/>
      <c r="C11" s="24"/>
      <c r="D11" s="24"/>
      <c r="E11" s="24"/>
      <c r="F11" s="24"/>
      <c r="G11" s="24"/>
      <c r="H11" s="25"/>
      <c r="I11" s="25"/>
      <c r="J11" s="26"/>
      <c r="K11" s="27"/>
      <c r="L11" s="27"/>
      <c r="M11" s="24"/>
    </row>
    <row r="12" spans="1:13" x14ac:dyDescent="0.25">
      <c r="A12" s="23">
        <v>1</v>
      </c>
      <c r="B12" s="24"/>
      <c r="C12" s="24"/>
      <c r="D12" s="24"/>
      <c r="E12" s="24"/>
      <c r="F12" s="24"/>
      <c r="G12" s="24"/>
      <c r="H12" s="25"/>
      <c r="I12" s="25"/>
      <c r="J12" s="26"/>
      <c r="K12" s="27"/>
      <c r="L12" s="27"/>
      <c r="M12" s="24"/>
    </row>
    <row r="13" spans="1:13" x14ac:dyDescent="0.25">
      <c r="A13" s="23">
        <v>1</v>
      </c>
      <c r="B13" s="24"/>
      <c r="C13" s="24"/>
      <c r="D13" s="24"/>
      <c r="E13" s="24"/>
      <c r="F13" s="24"/>
      <c r="G13" s="24"/>
      <c r="H13" s="25"/>
      <c r="I13" s="25"/>
      <c r="J13" s="26"/>
      <c r="K13" s="27"/>
      <c r="L13" s="27"/>
      <c r="M13" s="24"/>
    </row>
    <row r="14" spans="1:13" x14ac:dyDescent="0.25">
      <c r="A14" s="23">
        <v>1</v>
      </c>
      <c r="B14" s="24"/>
      <c r="C14" s="24"/>
      <c r="D14" s="24"/>
      <c r="E14" s="24"/>
      <c r="F14" s="24"/>
      <c r="G14" s="24"/>
      <c r="H14" s="25"/>
      <c r="I14" s="25"/>
      <c r="J14" s="26"/>
      <c r="K14" s="27"/>
      <c r="L14" s="27"/>
      <c r="M14" s="24"/>
    </row>
    <row r="15" spans="1:13" x14ac:dyDescent="0.25">
      <c r="A15" s="23">
        <v>1</v>
      </c>
      <c r="B15" s="24"/>
      <c r="C15" s="24"/>
      <c r="D15" s="24"/>
      <c r="E15" s="24"/>
      <c r="F15" s="24"/>
      <c r="G15" s="24"/>
      <c r="H15" s="25"/>
      <c r="I15" s="25"/>
      <c r="J15" s="26"/>
      <c r="K15" s="27"/>
      <c r="L15" s="27"/>
      <c r="M15" s="24"/>
    </row>
    <row r="16" spans="1:13" x14ac:dyDescent="0.25">
      <c r="A16" s="23">
        <v>1</v>
      </c>
      <c r="B16" s="24"/>
      <c r="C16" s="24"/>
      <c r="D16" s="24"/>
      <c r="E16" s="24"/>
      <c r="F16" s="24"/>
      <c r="G16" s="24"/>
      <c r="H16" s="25"/>
      <c r="I16" s="25"/>
      <c r="J16" s="26"/>
      <c r="K16" s="27"/>
      <c r="L16" s="27"/>
      <c r="M16" s="24"/>
    </row>
    <row r="17" spans="1:13" x14ac:dyDescent="0.25">
      <c r="A17" s="23">
        <v>1</v>
      </c>
      <c r="B17" s="24"/>
      <c r="C17" s="24"/>
      <c r="D17" s="24"/>
      <c r="E17" s="24"/>
      <c r="F17" s="24"/>
      <c r="G17" s="24"/>
      <c r="H17" s="25"/>
      <c r="I17" s="25"/>
      <c r="J17" s="26"/>
      <c r="K17" s="27"/>
      <c r="L17" s="27"/>
      <c r="M17" s="24"/>
    </row>
    <row r="18" spans="1:13" x14ac:dyDescent="0.25">
      <c r="A18" s="23">
        <v>1</v>
      </c>
      <c r="B18" s="24"/>
      <c r="C18" s="24"/>
      <c r="D18" s="24"/>
      <c r="E18" s="24"/>
      <c r="F18" s="24"/>
      <c r="G18" s="24"/>
      <c r="H18" s="25"/>
      <c r="I18" s="25"/>
      <c r="J18" s="26"/>
      <c r="K18" s="27"/>
      <c r="L18" s="27"/>
      <c r="M18" s="24"/>
    </row>
    <row r="19" spans="1:13" x14ac:dyDescent="0.25">
      <c r="A19" s="23">
        <v>1</v>
      </c>
      <c r="B19" s="24"/>
      <c r="C19" s="24"/>
      <c r="D19" s="24"/>
      <c r="E19" s="24"/>
      <c r="F19" s="24"/>
      <c r="G19" s="24"/>
      <c r="H19" s="25"/>
      <c r="I19" s="25"/>
      <c r="J19" s="26"/>
      <c r="K19" s="27"/>
      <c r="L19" s="27"/>
      <c r="M19" s="24"/>
    </row>
    <row r="20" spans="1:13" x14ac:dyDescent="0.25">
      <c r="A20" s="28"/>
      <c r="B20" s="29"/>
      <c r="C20" s="29"/>
      <c r="D20" s="29"/>
      <c r="E20" s="29"/>
      <c r="F20" s="29"/>
      <c r="G20" s="29"/>
      <c r="H20" s="30">
        <f>SUM(H10:H19)</f>
        <v>0</v>
      </c>
      <c r="I20" s="30">
        <f>SUM(I10:I19)</f>
        <v>0</v>
      </c>
      <c r="J20" s="31">
        <f>SUM(J10:J19)</f>
        <v>0</v>
      </c>
      <c r="K20" s="32"/>
      <c r="L20" s="32"/>
      <c r="M20" s="29"/>
    </row>
    <row r="21" spans="1:13" ht="25.5" x14ac:dyDescent="0.25">
      <c r="A21" s="28"/>
      <c r="B21" s="29"/>
      <c r="C21" s="29"/>
      <c r="D21" s="29"/>
      <c r="E21" s="29"/>
      <c r="F21" s="29"/>
      <c r="G21" s="56" t="s">
        <v>143</v>
      </c>
      <c r="H21" s="141">
        <f>SUM(H20:I20)</f>
        <v>0</v>
      </c>
      <c r="I21" s="142"/>
      <c r="J21" s="31"/>
      <c r="K21" s="32"/>
      <c r="L21" s="32"/>
      <c r="M21" s="29"/>
    </row>
    <row r="22" spans="1:13" x14ac:dyDescent="0.25">
      <c r="A22" s="33">
        <v>2</v>
      </c>
      <c r="B22" s="34"/>
      <c r="C22" s="34"/>
      <c r="D22" s="34"/>
      <c r="E22" s="34"/>
      <c r="F22" s="34"/>
      <c r="G22" s="34"/>
      <c r="H22" s="35"/>
      <c r="I22" s="35"/>
      <c r="J22" s="36"/>
      <c r="K22" s="37"/>
      <c r="L22" s="37"/>
      <c r="M22" s="34"/>
    </row>
    <row r="23" spans="1:13" x14ac:dyDescent="0.25">
      <c r="A23" s="33">
        <v>2</v>
      </c>
      <c r="B23" s="34"/>
      <c r="C23" s="34"/>
      <c r="D23" s="34"/>
      <c r="E23" s="34"/>
      <c r="F23" s="34"/>
      <c r="G23" s="34"/>
      <c r="H23" s="35"/>
      <c r="I23" s="35"/>
      <c r="J23" s="36"/>
      <c r="K23" s="37"/>
      <c r="L23" s="37"/>
      <c r="M23" s="34"/>
    </row>
    <row r="24" spans="1:13" x14ac:dyDescent="0.25">
      <c r="A24" s="33">
        <v>2</v>
      </c>
      <c r="B24" s="34"/>
      <c r="C24" s="34"/>
      <c r="D24" s="34"/>
      <c r="E24" s="34"/>
      <c r="F24" s="34"/>
      <c r="G24" s="34"/>
      <c r="H24" s="35"/>
      <c r="I24" s="35"/>
      <c r="J24" s="36"/>
      <c r="K24" s="37"/>
      <c r="L24" s="37"/>
      <c r="M24" s="34"/>
    </row>
    <row r="25" spans="1:13" x14ac:dyDescent="0.25">
      <c r="A25" s="33">
        <v>2</v>
      </c>
      <c r="B25" s="34"/>
      <c r="C25" s="34"/>
      <c r="D25" s="34"/>
      <c r="E25" s="34"/>
      <c r="F25" s="34"/>
      <c r="G25" s="34"/>
      <c r="H25" s="35"/>
      <c r="I25" s="35"/>
      <c r="J25" s="36"/>
      <c r="K25" s="37"/>
      <c r="L25" s="37"/>
      <c r="M25" s="34"/>
    </row>
    <row r="26" spans="1:13" x14ac:dyDescent="0.25">
      <c r="A26" s="33">
        <v>2</v>
      </c>
      <c r="B26" s="34"/>
      <c r="C26" s="34"/>
      <c r="D26" s="34"/>
      <c r="E26" s="34"/>
      <c r="F26" s="34"/>
      <c r="G26" s="34"/>
      <c r="H26" s="35"/>
      <c r="I26" s="35"/>
      <c r="J26" s="36"/>
      <c r="K26" s="37"/>
      <c r="L26" s="37"/>
      <c r="M26" s="34"/>
    </row>
    <row r="27" spans="1:13" x14ac:dyDescent="0.25">
      <c r="A27" s="33">
        <v>2</v>
      </c>
      <c r="B27" s="34"/>
      <c r="C27" s="34"/>
      <c r="D27" s="34"/>
      <c r="E27" s="34"/>
      <c r="F27" s="34"/>
      <c r="G27" s="34"/>
      <c r="H27" s="35"/>
      <c r="I27" s="35"/>
      <c r="J27" s="36"/>
      <c r="K27" s="37"/>
      <c r="L27" s="37"/>
      <c r="M27" s="34"/>
    </row>
    <row r="28" spans="1:13" x14ac:dyDescent="0.25">
      <c r="A28" s="33">
        <v>2</v>
      </c>
      <c r="B28" s="34"/>
      <c r="C28" s="34"/>
      <c r="D28" s="34"/>
      <c r="E28" s="34"/>
      <c r="F28" s="34"/>
      <c r="G28" s="34"/>
      <c r="H28" s="35"/>
      <c r="I28" s="35"/>
      <c r="J28" s="36"/>
      <c r="K28" s="37"/>
      <c r="L28" s="37"/>
      <c r="M28" s="34"/>
    </row>
    <row r="29" spans="1:13" x14ac:dyDescent="0.25">
      <c r="A29" s="33">
        <v>2</v>
      </c>
      <c r="B29" s="34"/>
      <c r="C29" s="34"/>
      <c r="D29" s="34"/>
      <c r="E29" s="34"/>
      <c r="F29" s="34"/>
      <c r="G29" s="34"/>
      <c r="H29" s="35"/>
      <c r="I29" s="35"/>
      <c r="J29" s="36"/>
      <c r="K29" s="37"/>
      <c r="L29" s="37"/>
      <c r="M29" s="34"/>
    </row>
    <row r="30" spans="1:13" x14ac:dyDescent="0.25">
      <c r="A30" s="33">
        <v>2</v>
      </c>
      <c r="B30" s="34"/>
      <c r="C30" s="34"/>
      <c r="D30" s="34"/>
      <c r="E30" s="34"/>
      <c r="F30" s="34"/>
      <c r="G30" s="34"/>
      <c r="H30" s="35"/>
      <c r="I30" s="35"/>
      <c r="J30" s="36"/>
      <c r="K30" s="37"/>
      <c r="L30" s="37"/>
      <c r="M30" s="34"/>
    </row>
    <row r="31" spans="1:13" x14ac:dyDescent="0.25">
      <c r="A31" s="33">
        <v>2</v>
      </c>
      <c r="B31" s="34"/>
      <c r="C31" s="34"/>
      <c r="D31" s="34"/>
      <c r="E31" s="34"/>
      <c r="F31" s="34"/>
      <c r="G31" s="34"/>
      <c r="H31" s="35"/>
      <c r="I31" s="35"/>
      <c r="J31" s="36"/>
      <c r="K31" s="37"/>
      <c r="L31" s="37"/>
      <c r="M31" s="34"/>
    </row>
    <row r="32" spans="1:13" x14ac:dyDescent="0.25">
      <c r="A32" s="28"/>
      <c r="B32" s="29"/>
      <c r="C32" s="29"/>
      <c r="D32" s="29"/>
      <c r="E32" s="29"/>
      <c r="F32" s="29"/>
      <c r="G32" s="29"/>
      <c r="H32" s="30">
        <f>SUM(H22:H31)</f>
        <v>0</v>
      </c>
      <c r="I32" s="30">
        <f>SUM(I22:I31)</f>
        <v>0</v>
      </c>
      <c r="J32" s="30">
        <f>SUM(J22:J31)</f>
        <v>0</v>
      </c>
      <c r="K32" s="32"/>
      <c r="L32" s="32"/>
      <c r="M32" s="29"/>
    </row>
    <row r="33" spans="1:13" ht="25.5" x14ac:dyDescent="0.25">
      <c r="A33" s="28"/>
      <c r="B33" s="29"/>
      <c r="C33" s="29"/>
      <c r="D33" s="29"/>
      <c r="E33" s="29"/>
      <c r="F33" s="29"/>
      <c r="G33" s="56" t="s">
        <v>143</v>
      </c>
      <c r="H33" s="141">
        <f>SUM(H32:I32)</f>
        <v>0</v>
      </c>
      <c r="I33" s="142"/>
      <c r="J33" s="30"/>
      <c r="K33" s="32"/>
      <c r="L33" s="32"/>
      <c r="M33" s="29"/>
    </row>
    <row r="34" spans="1:13" x14ac:dyDescent="0.25">
      <c r="A34" s="23">
        <v>3</v>
      </c>
      <c r="B34" s="24"/>
      <c r="C34" s="24"/>
      <c r="D34" s="24"/>
      <c r="E34" s="24"/>
      <c r="F34" s="24"/>
      <c r="G34" s="24"/>
      <c r="H34" s="25"/>
      <c r="I34" s="25"/>
      <c r="J34" s="26"/>
      <c r="K34" s="27"/>
      <c r="L34" s="27"/>
      <c r="M34" s="24"/>
    </row>
    <row r="35" spans="1:13" x14ac:dyDescent="0.25">
      <c r="A35" s="23">
        <v>3</v>
      </c>
      <c r="B35" s="24"/>
      <c r="C35" s="24"/>
      <c r="D35" s="24"/>
      <c r="E35" s="24"/>
      <c r="F35" s="24"/>
      <c r="G35" s="24"/>
      <c r="H35" s="25"/>
      <c r="I35" s="25"/>
      <c r="J35" s="26"/>
      <c r="K35" s="27"/>
      <c r="L35" s="27"/>
      <c r="M35" s="24"/>
    </row>
    <row r="36" spans="1:13" x14ac:dyDescent="0.25">
      <c r="A36" s="23">
        <v>3</v>
      </c>
      <c r="B36" s="24"/>
      <c r="C36" s="24"/>
      <c r="D36" s="24"/>
      <c r="E36" s="24"/>
      <c r="F36" s="24"/>
      <c r="G36" s="24"/>
      <c r="H36" s="25"/>
      <c r="I36" s="25"/>
      <c r="J36" s="26"/>
      <c r="K36" s="27"/>
      <c r="L36" s="27"/>
      <c r="M36" s="24"/>
    </row>
    <row r="37" spans="1:13" x14ac:dyDescent="0.25">
      <c r="A37" s="23">
        <v>3</v>
      </c>
      <c r="B37" s="24"/>
      <c r="C37" s="24"/>
      <c r="D37" s="24"/>
      <c r="E37" s="24"/>
      <c r="F37" s="24"/>
      <c r="G37" s="24"/>
      <c r="H37" s="25"/>
      <c r="I37" s="25"/>
      <c r="J37" s="26"/>
      <c r="K37" s="27"/>
      <c r="L37" s="27"/>
      <c r="M37" s="24"/>
    </row>
    <row r="38" spans="1:13" x14ac:dyDescent="0.25">
      <c r="A38" s="23">
        <v>3</v>
      </c>
      <c r="B38" s="24"/>
      <c r="C38" s="24"/>
      <c r="D38" s="24"/>
      <c r="E38" s="24"/>
      <c r="F38" s="24"/>
      <c r="G38" s="24"/>
      <c r="H38" s="25"/>
      <c r="I38" s="25"/>
      <c r="J38" s="26"/>
      <c r="K38" s="27"/>
      <c r="L38" s="27"/>
      <c r="M38" s="24"/>
    </row>
    <row r="39" spans="1:13" x14ac:dyDescent="0.25">
      <c r="A39" s="23">
        <v>3</v>
      </c>
      <c r="B39" s="24"/>
      <c r="C39" s="24"/>
      <c r="D39" s="24"/>
      <c r="E39" s="24"/>
      <c r="F39" s="24"/>
      <c r="G39" s="24"/>
      <c r="H39" s="25"/>
      <c r="I39" s="25"/>
      <c r="J39" s="26"/>
      <c r="K39" s="27"/>
      <c r="L39" s="27"/>
      <c r="M39" s="24"/>
    </row>
    <row r="40" spans="1:13" x14ac:dyDescent="0.25">
      <c r="A40" s="38">
        <v>3</v>
      </c>
      <c r="B40" s="24"/>
      <c r="C40" s="24"/>
      <c r="D40" s="24"/>
      <c r="E40" s="24"/>
      <c r="F40" s="24"/>
      <c r="G40" s="24"/>
      <c r="H40" s="25"/>
      <c r="I40" s="25"/>
      <c r="J40" s="26"/>
      <c r="K40" s="27"/>
      <c r="L40" s="27"/>
      <c r="M40" s="24"/>
    </row>
    <row r="41" spans="1:13" x14ac:dyDescent="0.25">
      <c r="A41" s="23">
        <v>3</v>
      </c>
      <c r="B41" s="24"/>
      <c r="C41" s="24"/>
      <c r="D41" s="24"/>
      <c r="E41" s="24"/>
      <c r="F41" s="24"/>
      <c r="G41" s="24"/>
      <c r="H41" s="25"/>
      <c r="I41" s="25"/>
      <c r="J41" s="26"/>
      <c r="K41" s="27"/>
      <c r="L41" s="27"/>
      <c r="M41" s="24"/>
    </row>
    <row r="42" spans="1:13" x14ac:dyDescent="0.25">
      <c r="A42" s="23">
        <v>3</v>
      </c>
      <c r="B42" s="24"/>
      <c r="C42" s="24"/>
      <c r="D42" s="24"/>
      <c r="E42" s="24"/>
      <c r="F42" s="24"/>
      <c r="G42" s="24"/>
      <c r="H42" s="25"/>
      <c r="I42" s="25"/>
      <c r="J42" s="26"/>
      <c r="K42" s="27"/>
      <c r="L42" s="27"/>
      <c r="M42" s="24"/>
    </row>
    <row r="43" spans="1:13" x14ac:dyDescent="0.25">
      <c r="A43" s="23">
        <v>3</v>
      </c>
      <c r="B43" s="24"/>
      <c r="C43" s="24"/>
      <c r="D43" s="24"/>
      <c r="E43" s="24"/>
      <c r="F43" s="24"/>
      <c r="G43" s="24"/>
      <c r="H43" s="25"/>
      <c r="I43" s="25"/>
      <c r="J43" s="26"/>
      <c r="K43" s="27"/>
      <c r="L43" s="27"/>
      <c r="M43" s="24"/>
    </row>
    <row r="44" spans="1:13" x14ac:dyDescent="0.25">
      <c r="A44" s="23">
        <v>3</v>
      </c>
      <c r="B44" s="73"/>
      <c r="C44" s="70"/>
      <c r="D44" s="24"/>
      <c r="E44" s="24"/>
      <c r="F44" s="24"/>
      <c r="G44" s="24"/>
      <c r="H44" s="25"/>
      <c r="I44" s="25"/>
      <c r="J44" s="26"/>
      <c r="K44" s="27"/>
      <c r="L44" s="27"/>
      <c r="M44" s="24"/>
    </row>
    <row r="45" spans="1:13" x14ac:dyDescent="0.25">
      <c r="A45" s="28"/>
      <c r="B45" s="74"/>
      <c r="C45" s="74"/>
      <c r="D45" s="29"/>
      <c r="E45" s="29"/>
      <c r="F45" s="29"/>
      <c r="G45" s="29"/>
      <c r="H45" s="30">
        <f>SUM(H34:H44)</f>
        <v>0</v>
      </c>
      <c r="I45" s="30">
        <f>SUM(I34:I44)</f>
        <v>0</v>
      </c>
      <c r="J45" s="30">
        <f>SUM(J34:J44)</f>
        <v>0</v>
      </c>
      <c r="K45" s="32"/>
      <c r="L45" s="32"/>
      <c r="M45" s="29"/>
    </row>
    <row r="46" spans="1:13" ht="25.5" x14ac:dyDescent="0.25">
      <c r="A46" s="28"/>
      <c r="B46" s="74"/>
      <c r="C46" s="74"/>
      <c r="D46" s="29"/>
      <c r="E46" s="29"/>
      <c r="F46" s="29"/>
      <c r="G46" s="56" t="s">
        <v>143</v>
      </c>
      <c r="H46" s="141">
        <f>SUM(H45:I45)</f>
        <v>0</v>
      </c>
      <c r="I46" s="142"/>
      <c r="J46" s="30"/>
      <c r="K46" s="32"/>
      <c r="L46" s="32"/>
      <c r="M46" s="29"/>
    </row>
    <row r="47" spans="1:13" x14ac:dyDescent="0.25">
      <c r="A47" s="33">
        <v>4</v>
      </c>
      <c r="B47" s="75"/>
      <c r="C47" s="75"/>
      <c r="D47" s="34"/>
      <c r="E47" s="34"/>
      <c r="F47" s="34"/>
      <c r="G47" s="34"/>
      <c r="H47" s="35"/>
      <c r="I47" s="35"/>
      <c r="J47" s="36"/>
      <c r="K47" s="37"/>
      <c r="L47" s="37"/>
      <c r="M47" s="34"/>
    </row>
    <row r="48" spans="1:13" x14ac:dyDescent="0.25">
      <c r="A48" s="33">
        <v>4</v>
      </c>
      <c r="B48" s="75"/>
      <c r="C48" s="75"/>
      <c r="D48" s="34"/>
      <c r="E48" s="34"/>
      <c r="F48" s="34"/>
      <c r="G48" s="34"/>
      <c r="H48" s="35"/>
      <c r="I48" s="35"/>
      <c r="J48" s="36"/>
      <c r="K48" s="37"/>
      <c r="L48" s="37"/>
      <c r="M48" s="34"/>
    </row>
    <row r="49" spans="1:13" x14ac:dyDescent="0.25">
      <c r="A49" s="33">
        <v>4</v>
      </c>
      <c r="B49" s="76"/>
      <c r="C49" s="75"/>
      <c r="D49" s="34"/>
      <c r="E49" s="34"/>
      <c r="F49" s="34"/>
      <c r="G49" s="34"/>
      <c r="H49" s="35"/>
      <c r="I49" s="35"/>
      <c r="J49" s="36"/>
      <c r="K49" s="37"/>
      <c r="L49" s="37"/>
      <c r="M49" s="34"/>
    </row>
    <row r="50" spans="1:13" x14ac:dyDescent="0.25">
      <c r="A50" s="33">
        <v>4</v>
      </c>
      <c r="B50" s="75"/>
      <c r="C50" s="75"/>
      <c r="D50" s="34"/>
      <c r="E50" s="34"/>
      <c r="F50" s="34"/>
      <c r="G50" s="34"/>
      <c r="H50" s="35"/>
      <c r="I50" s="35"/>
      <c r="J50" s="36"/>
      <c r="K50" s="37"/>
      <c r="L50" s="37"/>
      <c r="M50" s="34"/>
    </row>
    <row r="51" spans="1:13" x14ac:dyDescent="0.25">
      <c r="A51" s="33">
        <v>4</v>
      </c>
      <c r="B51" s="75"/>
      <c r="C51" s="75"/>
      <c r="D51" s="34"/>
      <c r="E51" s="34"/>
      <c r="F51" s="34"/>
      <c r="G51" s="34"/>
      <c r="H51" s="35"/>
      <c r="I51" s="35"/>
      <c r="J51" s="36"/>
      <c r="K51" s="37"/>
      <c r="L51" s="37"/>
      <c r="M51" s="34"/>
    </row>
    <row r="52" spans="1:13" ht="15" customHeight="1" x14ac:dyDescent="0.25">
      <c r="A52" s="40">
        <v>4</v>
      </c>
      <c r="B52" s="75"/>
      <c r="C52" s="75"/>
      <c r="D52" s="34"/>
      <c r="E52" s="34"/>
      <c r="F52" s="34"/>
      <c r="G52" s="34"/>
      <c r="H52" s="35"/>
      <c r="I52" s="35"/>
      <c r="J52" s="36"/>
      <c r="K52" s="37"/>
      <c r="L52" s="37"/>
      <c r="M52" s="34"/>
    </row>
    <row r="53" spans="1:13" x14ac:dyDescent="0.25">
      <c r="A53" s="33">
        <v>4</v>
      </c>
      <c r="B53" s="75"/>
      <c r="C53" s="75"/>
      <c r="D53" s="34"/>
      <c r="E53" s="34"/>
      <c r="F53" s="34"/>
      <c r="G53" s="34"/>
      <c r="H53" s="35"/>
      <c r="I53" s="35"/>
      <c r="J53" s="36"/>
      <c r="K53" s="37"/>
      <c r="L53" s="37"/>
      <c r="M53" s="34"/>
    </row>
    <row r="54" spans="1:13" x14ac:dyDescent="0.25">
      <c r="A54" s="33">
        <v>4</v>
      </c>
      <c r="B54" s="75"/>
      <c r="C54" s="75"/>
      <c r="D54" s="34"/>
      <c r="E54" s="34"/>
      <c r="F54" s="34"/>
      <c r="G54" s="34"/>
      <c r="H54" s="35"/>
      <c r="I54" s="35"/>
      <c r="J54" s="36"/>
      <c r="K54" s="37"/>
      <c r="L54" s="37"/>
      <c r="M54" s="34"/>
    </row>
    <row r="55" spans="1:13" x14ac:dyDescent="0.25">
      <c r="A55" s="33">
        <v>4</v>
      </c>
      <c r="B55" s="75"/>
      <c r="C55" s="75"/>
      <c r="D55" s="34"/>
      <c r="E55" s="34"/>
      <c r="F55" s="34"/>
      <c r="G55" s="34"/>
      <c r="H55" s="35"/>
      <c r="I55" s="35"/>
      <c r="J55" s="36"/>
      <c r="K55" s="37"/>
      <c r="L55" s="37"/>
      <c r="M55" s="34"/>
    </row>
    <row r="56" spans="1:13" ht="28.5" x14ac:dyDescent="0.25">
      <c r="A56" s="77">
        <v>4</v>
      </c>
      <c r="B56" s="80" t="s">
        <v>150</v>
      </c>
      <c r="C56" s="75" t="s">
        <v>128</v>
      </c>
      <c r="D56" s="34" t="s">
        <v>129</v>
      </c>
      <c r="E56" s="78"/>
      <c r="F56" s="34"/>
      <c r="G56" s="34"/>
      <c r="H56" s="35">
        <v>0</v>
      </c>
      <c r="I56" s="35">
        <v>0</v>
      </c>
      <c r="J56" s="36">
        <v>0</v>
      </c>
      <c r="K56" s="37" t="s">
        <v>130</v>
      </c>
      <c r="L56" s="37" t="s">
        <v>27</v>
      </c>
      <c r="M56" s="34"/>
    </row>
    <row r="57" spans="1:13" ht="28.5" x14ac:dyDescent="0.25">
      <c r="A57" s="77">
        <v>4</v>
      </c>
      <c r="B57" s="75"/>
      <c r="C57" s="34" t="s">
        <v>36</v>
      </c>
      <c r="D57" s="34" t="s">
        <v>37</v>
      </c>
      <c r="E57" s="78"/>
      <c r="F57" s="34"/>
      <c r="G57" s="34"/>
      <c r="H57" s="35">
        <v>0</v>
      </c>
      <c r="I57" s="35">
        <v>5</v>
      </c>
      <c r="J57" s="36">
        <v>2</v>
      </c>
      <c r="K57" s="37"/>
      <c r="L57" s="37" t="s">
        <v>38</v>
      </c>
      <c r="M57" s="34"/>
    </row>
    <row r="58" spans="1:13" ht="28.5" x14ac:dyDescent="0.25">
      <c r="A58" s="77">
        <v>4</v>
      </c>
      <c r="B58" s="75"/>
      <c r="C58" s="34" t="s">
        <v>36</v>
      </c>
      <c r="D58" s="34" t="s">
        <v>37</v>
      </c>
      <c r="E58" s="78"/>
      <c r="F58" s="34"/>
      <c r="G58" s="34"/>
      <c r="H58" s="35">
        <v>5</v>
      </c>
      <c r="I58" s="35">
        <v>0</v>
      </c>
      <c r="J58" s="36">
        <v>2</v>
      </c>
      <c r="K58" s="37"/>
      <c r="L58" s="37" t="s">
        <v>38</v>
      </c>
      <c r="M58" s="34"/>
    </row>
    <row r="59" spans="1:13" ht="28.5" x14ac:dyDescent="0.25">
      <c r="A59" s="77">
        <v>4</v>
      </c>
      <c r="B59" s="75"/>
      <c r="C59" s="34" t="s">
        <v>36</v>
      </c>
      <c r="D59" s="34" t="s">
        <v>37</v>
      </c>
      <c r="E59" s="78"/>
      <c r="F59" s="34"/>
      <c r="G59" s="34"/>
      <c r="H59" s="35">
        <v>0</v>
      </c>
      <c r="I59" s="35">
        <v>5</v>
      </c>
      <c r="J59" s="36">
        <v>2</v>
      </c>
      <c r="K59" s="37"/>
      <c r="L59" s="37" t="s">
        <v>38</v>
      </c>
      <c r="M59" s="34"/>
    </row>
    <row r="60" spans="1:13" x14ac:dyDescent="0.25">
      <c r="A60" s="28"/>
      <c r="B60" s="79"/>
      <c r="C60" s="79"/>
      <c r="D60" s="79"/>
      <c r="E60" s="29"/>
      <c r="F60" s="29"/>
      <c r="G60" s="29"/>
      <c r="H60" s="30">
        <f>SUM(H47:H59)</f>
        <v>5</v>
      </c>
      <c r="I60" s="30">
        <f>SUM(I47:I59)</f>
        <v>10</v>
      </c>
      <c r="J60" s="30">
        <f>SUM(J47:J59)</f>
        <v>6</v>
      </c>
      <c r="K60" s="32"/>
      <c r="L60" s="32"/>
      <c r="M60" s="29"/>
    </row>
    <row r="61" spans="1:13" ht="25.5" x14ac:dyDescent="0.25">
      <c r="A61" s="28"/>
      <c r="B61" s="29"/>
      <c r="C61" s="29"/>
      <c r="D61" s="29"/>
      <c r="E61" s="29"/>
      <c r="F61" s="29"/>
      <c r="G61" s="56" t="s">
        <v>143</v>
      </c>
      <c r="H61" s="141">
        <f>SUM(H60:I60)</f>
        <v>15</v>
      </c>
      <c r="I61" s="142"/>
      <c r="J61" s="30"/>
      <c r="K61" s="32"/>
      <c r="L61" s="32"/>
      <c r="M61" s="29"/>
    </row>
    <row r="62" spans="1:13" x14ac:dyDescent="0.25">
      <c r="A62" s="45"/>
      <c r="B62" s="41"/>
      <c r="C62" s="41"/>
      <c r="D62" s="41"/>
      <c r="E62" s="41"/>
      <c r="F62" s="41"/>
      <c r="G62" s="41"/>
      <c r="H62" s="42"/>
      <c r="I62" s="42"/>
      <c r="J62" s="43"/>
      <c r="K62" s="44"/>
      <c r="L62" s="44"/>
      <c r="M62" s="41"/>
    </row>
    <row r="63" spans="1:13" x14ac:dyDescent="0.25">
      <c r="A63" s="55"/>
      <c r="B63" s="48"/>
      <c r="C63" s="41"/>
      <c r="D63" s="48"/>
      <c r="E63" s="48"/>
      <c r="F63" s="48"/>
      <c r="G63" s="48"/>
      <c r="H63" s="46"/>
      <c r="I63" s="46"/>
      <c r="J63" s="47"/>
      <c r="K63" s="44"/>
      <c r="L63" s="44"/>
      <c r="M63" s="48"/>
    </row>
    <row r="64" spans="1:13" x14ac:dyDescent="0.25">
      <c r="B64"/>
      <c r="C64"/>
    </row>
    <row r="65" spans="2:3" x14ac:dyDescent="0.25">
      <c r="B65"/>
      <c r="C65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M8:M9"/>
    <mergeCell ref="H21:I21"/>
    <mergeCell ref="H33:I33"/>
    <mergeCell ref="H46:I46"/>
    <mergeCell ref="H61:I61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31" zoomScale="120" zoomScaleNormal="120" zoomScalePageLayoutView="85" workbookViewId="0">
      <selection activeCell="C48" sqref="C48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35.42578125" style="4" customWidth="1"/>
    <col min="5" max="5" width="9.425781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42578125" style="14" customWidth="1"/>
    <col min="13" max="13" width="14.42578125" style="4" customWidth="1"/>
  </cols>
  <sheetData>
    <row r="1" spans="1:13" ht="15.75" x14ac:dyDescent="0.25">
      <c r="B1" s="1"/>
      <c r="C1" s="20"/>
      <c r="D1" s="50" t="s">
        <v>0</v>
      </c>
      <c r="E1" s="48"/>
      <c r="F1" s="48"/>
      <c r="G1" s="1"/>
      <c r="H1" s="5"/>
      <c r="I1" s="5"/>
      <c r="J1" s="51" t="s">
        <v>146</v>
      </c>
      <c r="L1" s="3"/>
      <c r="M1" s="7"/>
    </row>
    <row r="2" spans="1:13" x14ac:dyDescent="0.25">
      <c r="B2" s="1"/>
      <c r="C2" s="143"/>
      <c r="D2" s="65" t="s">
        <v>163</v>
      </c>
      <c r="E2" s="60"/>
      <c r="F2" s="61"/>
      <c r="G2" s="62"/>
      <c r="H2" s="63"/>
      <c r="I2" s="63"/>
      <c r="K2" s="3"/>
      <c r="L2" s="3"/>
      <c r="M2" s="7"/>
    </row>
    <row r="3" spans="1:13" x14ac:dyDescent="0.25">
      <c r="B3" s="1"/>
      <c r="C3" s="144"/>
      <c r="D3" s="24" t="s">
        <v>144</v>
      </c>
      <c r="E3" s="24" t="s">
        <v>165</v>
      </c>
      <c r="F3" s="48"/>
      <c r="G3" s="1"/>
      <c r="H3" s="5"/>
      <c r="I3" s="5"/>
      <c r="K3" s="3"/>
      <c r="L3" s="3"/>
      <c r="M3" s="7"/>
    </row>
    <row r="4" spans="1:13" x14ac:dyDescent="0.25">
      <c r="B4" s="1"/>
      <c r="C4" s="145"/>
      <c r="D4" s="24" t="s">
        <v>148</v>
      </c>
      <c r="E4" s="57">
        <v>90</v>
      </c>
      <c r="F4" s="48"/>
      <c r="G4" s="1"/>
      <c r="H4" s="5"/>
      <c r="I4" s="19"/>
      <c r="K4" s="19"/>
      <c r="L4" s="18"/>
      <c r="M4" s="18" t="s">
        <v>4</v>
      </c>
    </row>
    <row r="5" spans="1:13" x14ac:dyDescent="0.25">
      <c r="B5" s="1"/>
      <c r="C5" s="3"/>
      <c r="D5" s="48" t="s">
        <v>141</v>
      </c>
      <c r="E5" s="48" t="s">
        <v>164</v>
      </c>
      <c r="F5" s="48"/>
      <c r="G5" s="1"/>
      <c r="H5" s="5"/>
      <c r="K5" s="19" t="s">
        <v>140</v>
      </c>
      <c r="L5" s="18"/>
      <c r="M5" s="18">
        <f>SUM(H21,H33,H46)</f>
        <v>5</v>
      </c>
    </row>
    <row r="6" spans="1:13" x14ac:dyDescent="0.25">
      <c r="B6" s="1"/>
      <c r="C6" s="21"/>
      <c r="F6" s="54"/>
      <c r="G6" s="1"/>
      <c r="H6" s="5"/>
      <c r="I6" s="5"/>
      <c r="J6" s="6"/>
      <c r="L6" s="6"/>
      <c r="M6" s="8"/>
    </row>
    <row r="7" spans="1:13" ht="15" customHeight="1" x14ac:dyDescent="0.25">
      <c r="A7" s="9" t="s">
        <v>142</v>
      </c>
      <c r="B7" s="52"/>
      <c r="D7" s="52"/>
      <c r="E7" s="52"/>
      <c r="F7" s="52"/>
      <c r="I7" s="16"/>
      <c r="J7" s="10"/>
      <c r="K7" s="4"/>
      <c r="L7" s="10"/>
    </row>
    <row r="8" spans="1:13" ht="44.45" customHeight="1" x14ac:dyDescent="0.25">
      <c r="A8" s="139" t="s">
        <v>6</v>
      </c>
      <c r="B8" s="131" t="s">
        <v>7</v>
      </c>
      <c r="C8" s="131" t="s">
        <v>8</v>
      </c>
      <c r="D8" s="137" t="s">
        <v>9</v>
      </c>
      <c r="E8" s="137" t="s">
        <v>10</v>
      </c>
      <c r="F8" s="137" t="s">
        <v>11</v>
      </c>
      <c r="G8" s="131" t="s">
        <v>12</v>
      </c>
      <c r="H8" s="133" t="s">
        <v>14</v>
      </c>
      <c r="I8" s="134"/>
      <c r="J8" s="135" t="s">
        <v>15</v>
      </c>
      <c r="K8" s="131" t="s">
        <v>16</v>
      </c>
      <c r="L8" s="131" t="s">
        <v>17</v>
      </c>
      <c r="M8" s="129" t="s">
        <v>18</v>
      </c>
    </row>
    <row r="9" spans="1:13" ht="26.45" customHeight="1" x14ac:dyDescent="0.25">
      <c r="A9" s="140"/>
      <c r="B9" s="132"/>
      <c r="C9" s="132"/>
      <c r="D9" s="138"/>
      <c r="E9" s="138"/>
      <c r="F9" s="138"/>
      <c r="G9" s="132"/>
      <c r="H9" s="17" t="s">
        <v>19</v>
      </c>
      <c r="I9" s="15" t="s">
        <v>20</v>
      </c>
      <c r="J9" s="136"/>
      <c r="K9" s="132"/>
      <c r="L9" s="132"/>
      <c r="M9" s="130"/>
    </row>
    <row r="10" spans="1:13" x14ac:dyDescent="0.25">
      <c r="A10" s="23">
        <v>1</v>
      </c>
      <c r="B10" s="24"/>
      <c r="C10" s="24"/>
      <c r="D10" s="24"/>
      <c r="E10" s="24"/>
      <c r="F10" s="24"/>
      <c r="G10" s="24"/>
      <c r="H10" s="25"/>
      <c r="I10" s="25"/>
      <c r="J10" s="26"/>
      <c r="K10" s="27"/>
      <c r="L10" s="27"/>
      <c r="M10" s="24"/>
    </row>
    <row r="11" spans="1:13" x14ac:dyDescent="0.25">
      <c r="A11" s="23">
        <v>1</v>
      </c>
      <c r="B11" s="24"/>
      <c r="C11" s="24"/>
      <c r="D11" s="24"/>
      <c r="E11" s="24"/>
      <c r="F11" s="24"/>
      <c r="G11" s="24"/>
      <c r="H11" s="25"/>
      <c r="I11" s="25"/>
      <c r="J11" s="26"/>
      <c r="K11" s="27"/>
      <c r="L11" s="27"/>
      <c r="M11" s="24"/>
    </row>
    <row r="12" spans="1:13" x14ac:dyDescent="0.25">
      <c r="A12" s="23">
        <v>1</v>
      </c>
      <c r="B12" s="24"/>
      <c r="C12" s="24"/>
      <c r="D12" s="24"/>
      <c r="E12" s="24"/>
      <c r="F12" s="24"/>
      <c r="G12" s="24"/>
      <c r="H12" s="25"/>
      <c r="I12" s="25"/>
      <c r="J12" s="26"/>
      <c r="K12" s="27"/>
      <c r="L12" s="27"/>
      <c r="M12" s="24"/>
    </row>
    <row r="13" spans="1:13" x14ac:dyDescent="0.25">
      <c r="A13" s="23">
        <v>1</v>
      </c>
      <c r="B13" s="24"/>
      <c r="C13" s="24"/>
      <c r="D13" s="24"/>
      <c r="E13" s="24"/>
      <c r="F13" s="24"/>
      <c r="G13" s="24"/>
      <c r="H13" s="25"/>
      <c r="I13" s="25"/>
      <c r="J13" s="26"/>
      <c r="K13" s="27"/>
      <c r="L13" s="27"/>
      <c r="M13" s="24"/>
    </row>
    <row r="14" spans="1:13" x14ac:dyDescent="0.25">
      <c r="A14" s="23">
        <v>1</v>
      </c>
      <c r="B14" s="24"/>
      <c r="C14" s="24"/>
      <c r="D14" s="24"/>
      <c r="E14" s="24"/>
      <c r="F14" s="24"/>
      <c r="G14" s="24"/>
      <c r="H14" s="25"/>
      <c r="I14" s="25"/>
      <c r="J14" s="26"/>
      <c r="K14" s="27"/>
      <c r="L14" s="27"/>
      <c r="M14" s="24"/>
    </row>
    <row r="15" spans="1:13" x14ac:dyDescent="0.25">
      <c r="A15" s="23">
        <v>1</v>
      </c>
      <c r="B15" s="24"/>
      <c r="C15" s="24"/>
      <c r="D15" s="24"/>
      <c r="E15" s="24"/>
      <c r="F15" s="24"/>
      <c r="G15" s="24"/>
      <c r="H15" s="25"/>
      <c r="I15" s="25"/>
      <c r="J15" s="26"/>
      <c r="K15" s="27"/>
      <c r="L15" s="27"/>
      <c r="M15" s="24"/>
    </row>
    <row r="16" spans="1:13" x14ac:dyDescent="0.25">
      <c r="A16" s="23">
        <v>1</v>
      </c>
      <c r="B16" s="24"/>
      <c r="C16" s="24"/>
      <c r="D16" s="24"/>
      <c r="E16" s="24"/>
      <c r="F16" s="24"/>
      <c r="G16" s="24"/>
      <c r="H16" s="25"/>
      <c r="I16" s="25"/>
      <c r="J16" s="26"/>
      <c r="K16" s="27"/>
      <c r="L16" s="27"/>
      <c r="M16" s="24"/>
    </row>
    <row r="17" spans="1:13" x14ac:dyDescent="0.25">
      <c r="A17" s="23">
        <v>1</v>
      </c>
      <c r="B17" s="24"/>
      <c r="C17" s="24"/>
      <c r="D17" s="24"/>
      <c r="E17" s="24"/>
      <c r="F17" s="24"/>
      <c r="G17" s="24"/>
      <c r="H17" s="25"/>
      <c r="I17" s="25"/>
      <c r="J17" s="26"/>
      <c r="K17" s="27"/>
      <c r="L17" s="27"/>
      <c r="M17" s="24"/>
    </row>
    <row r="18" spans="1:13" x14ac:dyDescent="0.25">
      <c r="A18" s="23">
        <v>1</v>
      </c>
      <c r="B18" s="24"/>
      <c r="C18" s="24"/>
      <c r="D18" s="24"/>
      <c r="E18" s="24"/>
      <c r="F18" s="24"/>
      <c r="G18" s="24"/>
      <c r="H18" s="25"/>
      <c r="I18" s="25"/>
      <c r="J18" s="26"/>
      <c r="K18" s="27"/>
      <c r="L18" s="27"/>
      <c r="M18" s="24"/>
    </row>
    <row r="19" spans="1:13" x14ac:dyDescent="0.25">
      <c r="A19" s="23">
        <v>1</v>
      </c>
      <c r="B19" s="24"/>
      <c r="C19" s="24"/>
      <c r="D19" s="24"/>
      <c r="E19" s="24"/>
      <c r="F19" s="24"/>
      <c r="G19" s="24"/>
      <c r="H19" s="25"/>
      <c r="I19" s="25"/>
      <c r="J19" s="26"/>
      <c r="K19" s="27"/>
      <c r="L19" s="27"/>
      <c r="M19" s="24"/>
    </row>
    <row r="20" spans="1:13" x14ac:dyDescent="0.25">
      <c r="A20" s="28"/>
      <c r="B20" s="29"/>
      <c r="C20" s="29"/>
      <c r="D20" s="29"/>
      <c r="E20" s="29"/>
      <c r="F20" s="29"/>
      <c r="G20" s="29"/>
      <c r="H20" s="30">
        <f>SUM(H10:H19)</f>
        <v>0</v>
      </c>
      <c r="I20" s="30">
        <f>SUM(I10:I19)</f>
        <v>0</v>
      </c>
      <c r="J20" s="31">
        <f>SUM(J10:J19)</f>
        <v>0</v>
      </c>
      <c r="K20" s="32"/>
      <c r="L20" s="32"/>
      <c r="M20" s="29"/>
    </row>
    <row r="21" spans="1:13" ht="25.5" x14ac:dyDescent="0.25">
      <c r="A21" s="28"/>
      <c r="B21" s="29"/>
      <c r="C21" s="29"/>
      <c r="D21" s="29"/>
      <c r="E21" s="29"/>
      <c r="F21" s="29"/>
      <c r="G21" s="56" t="s">
        <v>143</v>
      </c>
      <c r="H21" s="141">
        <f>SUM(H20:I20)</f>
        <v>0</v>
      </c>
      <c r="I21" s="142"/>
      <c r="J21" s="31"/>
      <c r="K21" s="32"/>
      <c r="L21" s="32"/>
      <c r="M21" s="29"/>
    </row>
    <row r="22" spans="1:13" x14ac:dyDescent="0.25">
      <c r="A22" s="33">
        <v>2</v>
      </c>
      <c r="B22" s="34"/>
      <c r="C22" s="34"/>
      <c r="D22" s="34"/>
      <c r="E22" s="34"/>
      <c r="F22" s="34"/>
      <c r="G22" s="34"/>
      <c r="H22" s="35"/>
      <c r="I22" s="35"/>
      <c r="J22" s="36"/>
      <c r="K22" s="37"/>
      <c r="L22" s="37"/>
      <c r="M22" s="34"/>
    </row>
    <row r="23" spans="1:13" x14ac:dyDescent="0.25">
      <c r="A23" s="33">
        <v>2</v>
      </c>
      <c r="B23" s="34"/>
      <c r="C23" s="34"/>
      <c r="D23" s="34"/>
      <c r="E23" s="34"/>
      <c r="F23" s="34"/>
      <c r="G23" s="34"/>
      <c r="H23" s="35"/>
      <c r="I23" s="35"/>
      <c r="J23" s="36"/>
      <c r="K23" s="37"/>
      <c r="L23" s="37"/>
      <c r="M23" s="34"/>
    </row>
    <row r="24" spans="1:13" x14ac:dyDescent="0.25">
      <c r="A24" s="33">
        <v>2</v>
      </c>
      <c r="B24" s="34"/>
      <c r="C24" s="34"/>
      <c r="D24" s="34"/>
      <c r="E24" s="34"/>
      <c r="F24" s="34"/>
      <c r="G24" s="34"/>
      <c r="H24" s="35"/>
      <c r="I24" s="35"/>
      <c r="J24" s="36"/>
      <c r="K24" s="37"/>
      <c r="L24" s="37"/>
      <c r="M24" s="34"/>
    </row>
    <row r="25" spans="1:13" x14ac:dyDescent="0.25">
      <c r="A25" s="33">
        <v>2</v>
      </c>
      <c r="B25" s="34"/>
      <c r="C25" s="34"/>
      <c r="D25" s="34"/>
      <c r="E25" s="34"/>
      <c r="F25" s="34"/>
      <c r="G25" s="34"/>
      <c r="H25" s="35"/>
      <c r="I25" s="35"/>
      <c r="J25" s="36"/>
      <c r="K25" s="37"/>
      <c r="L25" s="37"/>
      <c r="M25" s="34"/>
    </row>
    <row r="26" spans="1:13" x14ac:dyDescent="0.25">
      <c r="A26" s="33">
        <v>2</v>
      </c>
      <c r="B26" s="34"/>
      <c r="C26" s="34"/>
      <c r="D26" s="34"/>
      <c r="E26" s="34"/>
      <c r="F26" s="34"/>
      <c r="G26" s="34"/>
      <c r="H26" s="35"/>
      <c r="I26" s="35"/>
      <c r="J26" s="36"/>
      <c r="K26" s="37"/>
      <c r="L26" s="37"/>
      <c r="M26" s="34"/>
    </row>
    <row r="27" spans="1:13" x14ac:dyDescent="0.25">
      <c r="A27" s="33">
        <v>2</v>
      </c>
      <c r="B27" s="34"/>
      <c r="C27" s="34"/>
      <c r="D27" s="34"/>
      <c r="E27" s="34"/>
      <c r="F27" s="34"/>
      <c r="G27" s="34"/>
      <c r="H27" s="35"/>
      <c r="I27" s="35"/>
      <c r="J27" s="36"/>
      <c r="K27" s="37"/>
      <c r="L27" s="37"/>
      <c r="M27" s="34"/>
    </row>
    <row r="28" spans="1:13" x14ac:dyDescent="0.25">
      <c r="A28" s="33">
        <v>2</v>
      </c>
      <c r="B28" s="34"/>
      <c r="C28" s="34"/>
      <c r="D28" s="34"/>
      <c r="E28" s="34"/>
      <c r="F28" s="34"/>
      <c r="G28" s="34"/>
      <c r="H28" s="35"/>
      <c r="I28" s="35"/>
      <c r="J28" s="36"/>
      <c r="K28" s="37"/>
      <c r="L28" s="37"/>
      <c r="M28" s="34"/>
    </row>
    <row r="29" spans="1:13" x14ac:dyDescent="0.25">
      <c r="A29" s="33">
        <v>2</v>
      </c>
      <c r="B29" s="34"/>
      <c r="C29" s="34"/>
      <c r="D29" s="34"/>
      <c r="E29" s="34"/>
      <c r="F29" s="34"/>
      <c r="G29" s="34"/>
      <c r="H29" s="35"/>
      <c r="I29" s="35"/>
      <c r="J29" s="36"/>
      <c r="K29" s="37"/>
      <c r="L29" s="37"/>
      <c r="M29" s="34"/>
    </row>
    <row r="30" spans="1:13" x14ac:dyDescent="0.25">
      <c r="A30" s="33">
        <v>2</v>
      </c>
      <c r="B30" s="34"/>
      <c r="C30" s="34"/>
      <c r="D30" s="34"/>
      <c r="E30" s="34"/>
      <c r="F30" s="34"/>
      <c r="G30" s="34"/>
      <c r="H30" s="35"/>
      <c r="I30" s="35"/>
      <c r="J30" s="36"/>
      <c r="K30" s="37"/>
      <c r="L30" s="37"/>
      <c r="M30" s="34"/>
    </row>
    <row r="31" spans="1:13" x14ac:dyDescent="0.25">
      <c r="A31" s="33">
        <v>2</v>
      </c>
      <c r="B31" s="34"/>
      <c r="C31" s="34"/>
      <c r="D31" s="34"/>
      <c r="E31" s="34"/>
      <c r="F31" s="34"/>
      <c r="G31" s="34"/>
      <c r="H31" s="35"/>
      <c r="I31" s="35"/>
      <c r="J31" s="36"/>
      <c r="K31" s="37"/>
      <c r="L31" s="37"/>
      <c r="M31" s="34"/>
    </row>
    <row r="32" spans="1:13" x14ac:dyDescent="0.25">
      <c r="A32" s="28"/>
      <c r="B32" s="29"/>
      <c r="C32" s="29"/>
      <c r="D32" s="29"/>
      <c r="E32" s="29"/>
      <c r="F32" s="29"/>
      <c r="G32" s="29"/>
      <c r="H32" s="30">
        <f>SUM(H22:H31)</f>
        <v>0</v>
      </c>
      <c r="I32" s="30">
        <f>SUM(I22:I31)</f>
        <v>0</v>
      </c>
      <c r="J32" s="30">
        <f>SUM(J22:J31)</f>
        <v>0</v>
      </c>
      <c r="K32" s="32"/>
      <c r="L32" s="32"/>
      <c r="M32" s="29"/>
    </row>
    <row r="33" spans="1:13" ht="25.5" x14ac:dyDescent="0.25">
      <c r="A33" s="28"/>
      <c r="B33" s="29"/>
      <c r="C33" s="29"/>
      <c r="D33" s="29"/>
      <c r="E33" s="29"/>
      <c r="F33" s="29"/>
      <c r="G33" s="56" t="s">
        <v>143</v>
      </c>
      <c r="H33" s="141">
        <f>SUM(H32:I32)</f>
        <v>0</v>
      </c>
      <c r="I33" s="142"/>
      <c r="J33" s="30"/>
      <c r="K33" s="32"/>
      <c r="L33" s="32"/>
      <c r="M33" s="29"/>
    </row>
    <row r="34" spans="1:13" x14ac:dyDescent="0.25">
      <c r="A34" s="23">
        <v>3</v>
      </c>
      <c r="B34" s="24"/>
      <c r="C34" s="24"/>
      <c r="D34" s="24"/>
      <c r="E34" s="24"/>
      <c r="F34" s="24"/>
      <c r="G34" s="24"/>
      <c r="H34" s="25"/>
      <c r="I34" s="25"/>
      <c r="J34" s="26"/>
      <c r="K34" s="27"/>
      <c r="L34" s="27"/>
      <c r="M34" s="24"/>
    </row>
    <row r="35" spans="1:13" x14ac:dyDescent="0.25">
      <c r="A35" s="23">
        <v>3</v>
      </c>
      <c r="B35" s="24"/>
      <c r="C35" s="24"/>
      <c r="D35" s="24"/>
      <c r="E35" s="24"/>
      <c r="F35" s="24"/>
      <c r="G35" s="24"/>
      <c r="H35" s="25"/>
      <c r="I35" s="25"/>
      <c r="J35" s="26"/>
      <c r="K35" s="27"/>
      <c r="L35" s="27"/>
      <c r="M35" s="24"/>
    </row>
    <row r="36" spans="1:13" x14ac:dyDescent="0.25">
      <c r="A36" s="23">
        <v>3</v>
      </c>
      <c r="B36" s="24"/>
      <c r="C36" s="24"/>
      <c r="D36" s="24"/>
      <c r="E36" s="24"/>
      <c r="F36" s="24"/>
      <c r="G36" s="24"/>
      <c r="H36" s="25"/>
      <c r="I36" s="25"/>
      <c r="J36" s="26"/>
      <c r="K36" s="27"/>
      <c r="L36" s="27"/>
      <c r="M36" s="24"/>
    </row>
    <row r="37" spans="1:13" x14ac:dyDescent="0.25">
      <c r="A37" s="23">
        <v>3</v>
      </c>
      <c r="B37" s="24"/>
      <c r="C37" s="24"/>
      <c r="D37" s="24"/>
      <c r="E37" s="24"/>
      <c r="F37" s="24"/>
      <c r="G37" s="24"/>
      <c r="H37" s="25"/>
      <c r="I37" s="25"/>
      <c r="J37" s="26"/>
      <c r="K37" s="27"/>
      <c r="L37" s="27"/>
      <c r="M37" s="24"/>
    </row>
    <row r="38" spans="1:13" x14ac:dyDescent="0.25">
      <c r="A38" s="23">
        <v>3</v>
      </c>
      <c r="B38" s="24"/>
      <c r="C38" s="24"/>
      <c r="D38" s="24"/>
      <c r="E38" s="24"/>
      <c r="F38" s="24"/>
      <c r="G38" s="24"/>
      <c r="H38" s="25"/>
      <c r="I38" s="25"/>
      <c r="J38" s="26"/>
      <c r="K38" s="27"/>
      <c r="L38" s="27"/>
      <c r="M38" s="24"/>
    </row>
    <row r="39" spans="1:13" x14ac:dyDescent="0.25">
      <c r="A39" s="23">
        <v>3</v>
      </c>
      <c r="B39" s="24"/>
      <c r="C39" s="24"/>
      <c r="D39" s="24"/>
      <c r="E39" s="24"/>
      <c r="F39" s="24"/>
      <c r="G39" s="24"/>
      <c r="H39" s="25"/>
      <c r="I39" s="25"/>
      <c r="J39" s="26"/>
      <c r="K39" s="27"/>
      <c r="L39" s="27"/>
      <c r="M39" s="24"/>
    </row>
    <row r="40" spans="1:13" x14ac:dyDescent="0.25">
      <c r="A40" s="38">
        <v>3</v>
      </c>
      <c r="B40" s="24"/>
      <c r="C40" s="24"/>
      <c r="D40" s="24"/>
      <c r="E40" s="24"/>
      <c r="F40" s="24"/>
      <c r="G40" s="24"/>
      <c r="H40" s="25"/>
      <c r="I40" s="25"/>
      <c r="J40" s="26"/>
      <c r="K40" s="27"/>
      <c r="L40" s="27"/>
      <c r="M40" s="24"/>
    </row>
    <row r="41" spans="1:13" x14ac:dyDescent="0.25">
      <c r="A41" s="23">
        <v>3</v>
      </c>
      <c r="B41" s="24"/>
      <c r="C41" s="24"/>
      <c r="D41" s="24"/>
      <c r="E41" s="24"/>
      <c r="F41" s="24"/>
      <c r="G41" s="24"/>
      <c r="H41" s="25"/>
      <c r="I41" s="25"/>
      <c r="J41" s="26"/>
      <c r="K41" s="27"/>
      <c r="L41" s="27"/>
      <c r="M41" s="24"/>
    </row>
    <row r="42" spans="1:13" x14ac:dyDescent="0.25">
      <c r="A42" s="23">
        <v>3</v>
      </c>
      <c r="B42" s="24"/>
      <c r="C42" s="24"/>
      <c r="D42" s="24"/>
      <c r="E42" s="24"/>
      <c r="F42" s="24"/>
      <c r="G42" s="24"/>
      <c r="H42" s="25"/>
      <c r="I42" s="25"/>
      <c r="J42" s="26"/>
      <c r="K42" s="27"/>
      <c r="L42" s="27"/>
      <c r="M42" s="24"/>
    </row>
    <row r="43" spans="1:13" ht="28.5" x14ac:dyDescent="0.25">
      <c r="A43" s="23">
        <v>3</v>
      </c>
      <c r="B43" s="59" t="s">
        <v>150</v>
      </c>
      <c r="C43" s="41" t="s">
        <v>128</v>
      </c>
      <c r="D43" s="41" t="s">
        <v>129</v>
      </c>
      <c r="E43" s="24"/>
      <c r="F43" s="24"/>
      <c r="G43" s="24"/>
      <c r="H43" s="25">
        <v>0</v>
      </c>
      <c r="I43" s="25">
        <v>0</v>
      </c>
      <c r="J43" s="26">
        <v>0</v>
      </c>
      <c r="K43" s="27" t="s">
        <v>130</v>
      </c>
      <c r="L43" s="27" t="s">
        <v>27</v>
      </c>
      <c r="M43" s="24"/>
    </row>
    <row r="44" spans="1:13" ht="28.5" x14ac:dyDescent="0.25">
      <c r="A44" s="23">
        <v>3</v>
      </c>
      <c r="B44" s="59"/>
      <c r="C44" s="66" t="s">
        <v>36</v>
      </c>
      <c r="D44" s="67" t="s">
        <v>37</v>
      </c>
      <c r="E44" s="24"/>
      <c r="F44" s="24"/>
      <c r="G44" s="24"/>
      <c r="H44" s="25">
        <v>0</v>
      </c>
      <c r="I44" s="25">
        <v>5</v>
      </c>
      <c r="J44" s="26">
        <v>2</v>
      </c>
      <c r="K44" s="27"/>
      <c r="L44" s="27" t="s">
        <v>38</v>
      </c>
      <c r="M44" s="24"/>
    </row>
    <row r="45" spans="1:13" x14ac:dyDescent="0.25">
      <c r="A45" s="28"/>
      <c r="B45" s="29"/>
      <c r="C45" s="29"/>
      <c r="D45" s="29"/>
      <c r="E45" s="29"/>
      <c r="F45" s="29"/>
      <c r="G45" s="29"/>
      <c r="H45" s="30">
        <f>SUM(H34:H44)</f>
        <v>0</v>
      </c>
      <c r="I45" s="30">
        <f>SUM(I34:I44)</f>
        <v>5</v>
      </c>
      <c r="J45" s="30">
        <f>SUM(J34:J44)</f>
        <v>2</v>
      </c>
      <c r="K45" s="32"/>
      <c r="L45" s="32"/>
      <c r="M45" s="29"/>
    </row>
    <row r="46" spans="1:13" ht="25.5" x14ac:dyDescent="0.25">
      <c r="A46" s="28"/>
      <c r="B46" s="29"/>
      <c r="C46" s="29"/>
      <c r="D46" s="29"/>
      <c r="E46" s="29"/>
      <c r="F46" s="29"/>
      <c r="G46" s="56" t="s">
        <v>143</v>
      </c>
      <c r="H46" s="141">
        <f>SUM(H45:I45)</f>
        <v>5</v>
      </c>
      <c r="I46" s="142"/>
      <c r="J46" s="30"/>
      <c r="K46" s="32"/>
      <c r="L46" s="32"/>
      <c r="M46" s="29"/>
    </row>
  </sheetData>
  <mergeCells count="16">
    <mergeCell ref="E8:E9"/>
    <mergeCell ref="C2:C4"/>
    <mergeCell ref="A8:A9"/>
    <mergeCell ref="B8:B9"/>
    <mergeCell ref="C8:C9"/>
    <mergeCell ref="D8:D9"/>
    <mergeCell ref="M8:M9"/>
    <mergeCell ref="H21:I21"/>
    <mergeCell ref="H33:I33"/>
    <mergeCell ref="H46:I46"/>
    <mergeCell ref="F8:F9"/>
    <mergeCell ref="G8:G9"/>
    <mergeCell ref="H8:I8"/>
    <mergeCell ref="J8:J9"/>
    <mergeCell ref="K8:K9"/>
    <mergeCell ref="L8:L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5769C2F7184A745B409C8E91C680FA7" ma:contentTypeVersion="16" ma:contentTypeDescription="Új dokumentum létrehozása." ma:contentTypeScope="" ma:versionID="db9c4dd376b711e93887fc6ae1c7932a">
  <xsd:schema xmlns:xsd="http://www.w3.org/2001/XMLSchema" xmlns:xs="http://www.w3.org/2001/XMLSchema" xmlns:p="http://schemas.microsoft.com/office/2006/metadata/properties" xmlns:ns3="441bfffe-69ab-4722-9983-2c154b9ef93b" xmlns:ns4="61db5f11-6660-42f4-b382-16cda5bada75" targetNamespace="http://schemas.microsoft.com/office/2006/metadata/properties" ma:root="true" ma:fieldsID="850c51980b511208a641798b3aebac18" ns3:_="" ns4:_="">
    <xsd:import namespace="441bfffe-69ab-4722-9983-2c154b9ef93b"/>
    <xsd:import namespace="61db5f11-6660-42f4-b382-16cda5bada7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bfffe-69ab-4722-9983-2c154b9ef9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Megosztási tipp kivonata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Utoljára megosztva felhasználók szerint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Utoljára megosztva időpontok szerint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b5f11-6660-42f4-b382-16cda5bad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D2C328-8555-4899-B5D9-330754F6ECCB}">
  <ds:schemaRefs>
    <ds:schemaRef ds:uri="http://purl.org/dc/elements/1.1/"/>
    <ds:schemaRef ds:uri="http://schemas.microsoft.com/office/2006/documentManagement/types"/>
    <ds:schemaRef ds:uri="61db5f11-6660-42f4-b382-16cda5bada75"/>
    <ds:schemaRef ds:uri="441bfffe-69ab-4722-9983-2c154b9ef93b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1A0B640-DD8D-4B22-96CC-501CD21E73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47B4ED-994D-4DBF-9807-183B29D14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bfffe-69ab-4722-9983-2c154b9ef93b"/>
    <ds:schemaRef ds:uri="61db5f11-6660-42f4-b382-16cda5bad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8</vt:i4>
      </vt:variant>
    </vt:vector>
  </HeadingPairs>
  <TitlesOfParts>
    <vt:vector size="15" baseType="lpstr">
      <vt:lpstr>BA után kétszakos</vt:lpstr>
      <vt:lpstr>BA után 4 félév egyszakos</vt:lpstr>
      <vt:lpstr>Z utáni újabb</vt:lpstr>
      <vt:lpstr>Főisk.végz.utáni 2 félév</vt:lpstr>
      <vt:lpstr>Szaktanár 2 félév</vt:lpstr>
      <vt:lpstr>Szakmai 4 félév</vt:lpstr>
      <vt:lpstr>Szakmai 3 félév</vt:lpstr>
      <vt:lpstr>'BA után kétszakos'!Nyomtatási_cím</vt:lpstr>
      <vt:lpstr>'BA után 4 félév egyszakos'!Nyomtatási_terület</vt:lpstr>
      <vt:lpstr>'BA után kétszakos'!Nyomtatási_terület</vt:lpstr>
      <vt:lpstr>'Főisk.végz.utáni 2 félév'!Nyomtatási_terület</vt:lpstr>
      <vt:lpstr>'Szakmai 3 félév'!Nyomtatási_terület</vt:lpstr>
      <vt:lpstr>'Szakmai 4 félév'!Nyomtatási_terület</vt:lpstr>
      <vt:lpstr>'Szaktanár 2 félév'!Nyomtatási_terület</vt:lpstr>
      <vt:lpstr>'Z utáni újabb'!Nyomtatási_terület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cp:lastPrinted>2022-07-27T09:56:52Z</cp:lastPrinted>
  <dcterms:created xsi:type="dcterms:W3CDTF">2016-09-01T14:49:18Z</dcterms:created>
  <dcterms:modified xsi:type="dcterms:W3CDTF">2022-07-27T09:56:59Z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0x010100B5769C2F7184A745B409C8E91C680FA7</vt:lpwstr>
  </property>
  <property fmtid="{D5CDD505-2E9C-101B-9397-08002B2CF9AE}" pid="3" name="_MarkAsFinal">
    <vt:bool>true</vt:bool>
  </property>
</Properties>
</file>