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4 félév tanító után\"/>
    </mc:Choice>
  </mc:AlternateContent>
  <bookViews>
    <workbookView xWindow="0" yWindow="0" windowWidth="28800" windowHeight="11100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25" l="1"/>
  <c r="I39" i="25"/>
  <c r="H39" i="25"/>
  <c r="J28" i="25"/>
  <c r="I28" i="25"/>
  <c r="H28" i="25"/>
  <c r="J18" i="25"/>
  <c r="I18" i="25"/>
  <c r="H18" i="25"/>
  <c r="H19" i="25" l="1"/>
  <c r="H29" i="25"/>
  <c r="H40" i="25"/>
  <c r="I45" i="25" l="1"/>
  <c r="J45" i="25"/>
  <c r="H45" i="25"/>
  <c r="H46" i="25" s="1"/>
  <c r="M5" i="25" s="1"/>
</calcChain>
</file>

<file path=xl/sharedStrings.xml><?xml version="1.0" encoding="utf-8"?>
<sst xmlns="http://schemas.openxmlformats.org/spreadsheetml/2006/main" count="242" uniqueCount="150">
  <si>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</si>
  <si>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</si>
  <si>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</si>
  <si>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</si>
  <si>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</si>
  <si>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</si>
  <si>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</si>
  <si>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</si>
  <si>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</si>
  <si>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</si>
  <si>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</si>
  <si>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</si>
  <si>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</si>
  <si>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</si>
  <si>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</si>
  <si>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</si>
  <si>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</si>
  <si>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</si>
  <si>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</si>
  <si>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</si>
  <si>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</si>
  <si>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</si>
  <si>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</si>
  <si>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</si>
  <si>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</si>
  <si>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</si>
  <si>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</si>
  <si>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</si>
  <si>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</si>
  <si>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</si>
  <si>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Tanító szakképzettség birtokában tanári szakképzettség megszerzése egy szakon</t>
  </si>
  <si>
    <t>Optional course unit</t>
  </si>
  <si>
    <t>Complex professional comprehensive exam</t>
  </si>
  <si>
    <t>Fizikai alapismeretek</t>
  </si>
  <si>
    <t>Általános kémia 1.</t>
  </si>
  <si>
    <t>Általános kémia 2.</t>
  </si>
  <si>
    <t xml:space="preserve">Szervetlen kémia 1. </t>
  </si>
  <si>
    <t xml:space="preserve">Szerves kémia 1. </t>
  </si>
  <si>
    <t xml:space="preserve">Szervetlen kémia 2. </t>
  </si>
  <si>
    <t>Szerves kémia 2.</t>
  </si>
  <si>
    <t>Analitikai kémia 2.</t>
  </si>
  <si>
    <t>Fizikai kémia 1.</t>
  </si>
  <si>
    <t>Anyagtudomány 1.</t>
  </si>
  <si>
    <t>Biokémia</t>
  </si>
  <si>
    <t>Terepgyakorlat 1.</t>
  </si>
  <si>
    <t>Ásványtan</t>
  </si>
  <si>
    <t>Tudomány- és környezettörténet</t>
  </si>
  <si>
    <t>Dr. Blahota István</t>
  </si>
  <si>
    <t>MII</t>
  </si>
  <si>
    <t>TO1001</t>
  </si>
  <si>
    <t>MAI</t>
  </si>
  <si>
    <t>General Chemistry 1.</t>
  </si>
  <si>
    <t>Dr. Simon Csaba</t>
  </si>
  <si>
    <t>KOI</t>
  </si>
  <si>
    <t>TO1002</t>
  </si>
  <si>
    <t>Dr. Kiss Ferenc</t>
  </si>
  <si>
    <t>General Chemistry 2.</t>
  </si>
  <si>
    <t>Dr. Vincze György</t>
  </si>
  <si>
    <t xml:space="preserve">Organic Chemistry 1. </t>
  </si>
  <si>
    <t>Dr. Jekő József</t>
  </si>
  <si>
    <t xml:space="preserve">Organic Chemistry 2. </t>
  </si>
  <si>
    <t>Dr. Tarján Péter</t>
  </si>
  <si>
    <t>Biochemistry</t>
  </si>
  <si>
    <t>Dr. Molnár Mónika</t>
  </si>
  <si>
    <t>Dr. Hörcsik Tibor Zsolt</t>
  </si>
  <si>
    <t>Minerology</t>
  </si>
  <si>
    <t>Dr. Fekete István</t>
  </si>
  <si>
    <t>Alkalmazott matematika és módszerei 1.</t>
  </si>
  <si>
    <t>Applied Mathematics 1.</t>
  </si>
  <si>
    <t>Kémiatanár</t>
  </si>
  <si>
    <t>OKE1101</t>
  </si>
  <si>
    <t>Alkalmazott matematika és módszerei 2.</t>
  </si>
  <si>
    <t>Applied Mathematics 2.</t>
  </si>
  <si>
    <t>OT1203</t>
  </si>
  <si>
    <t>OKE1202</t>
  </si>
  <si>
    <t>OKE1104</t>
  </si>
  <si>
    <t>OKE1109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</si>
  <si>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</si>
  <si>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</si>
  <si>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</si>
  <si>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</si>
  <si>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</si>
  <si>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</si>
  <si>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OKE1212</t>
  </si>
  <si>
    <t>OKE1114</t>
  </si>
  <si>
    <t>OKE1115</t>
  </si>
  <si>
    <t>OKE1218</t>
  </si>
  <si>
    <t>OKE1123</t>
  </si>
  <si>
    <t>OKE4000</t>
  </si>
  <si>
    <t>Szólláthné dr. Sebestyén Zita</t>
  </si>
  <si>
    <t>BAI0002</t>
  </si>
  <si>
    <t>BAI0001</t>
  </si>
  <si>
    <t>Analitikai kémia 1.</t>
  </si>
  <si>
    <t>Kémiai számítások</t>
  </si>
  <si>
    <t>Chemical calculations</t>
  </si>
  <si>
    <t>OT1001</t>
  </si>
  <si>
    <t>Tanyiné dr. Kocsis Anikó</t>
  </si>
  <si>
    <t>Physical Chemistry 3.</t>
  </si>
  <si>
    <t>OKE1103</t>
  </si>
  <si>
    <t>OKE1205</t>
  </si>
  <si>
    <t>OKE1108</t>
  </si>
  <si>
    <t>OKE1210</t>
  </si>
  <si>
    <t>OKE1113</t>
  </si>
  <si>
    <t>OKE1216</t>
  </si>
  <si>
    <t>OKE1121</t>
  </si>
  <si>
    <t>OKE1122</t>
  </si>
  <si>
    <t>BKE1101</t>
  </si>
  <si>
    <t>BKE1102</t>
  </si>
  <si>
    <t>BKE1105</t>
  </si>
  <si>
    <t>BKE1104</t>
  </si>
  <si>
    <t>BKE1204</t>
  </si>
  <si>
    <t>BKE1103</t>
  </si>
  <si>
    <t>BKE1208</t>
  </si>
  <si>
    <t>BKE1211</t>
  </si>
  <si>
    <t>BKE1108</t>
  </si>
  <si>
    <t>BKE1213</t>
  </si>
  <si>
    <t>okleveles kémia szakos tanár</t>
  </si>
  <si>
    <t>Material Science 1.</t>
  </si>
  <si>
    <t>Környezet és ember</t>
  </si>
  <si>
    <t>Fizikai kémia laborgyakorlat</t>
  </si>
  <si>
    <t>Anyagtudomány 2.</t>
  </si>
  <si>
    <t>Material Science 2.</t>
  </si>
  <si>
    <t>Analytical Chemistry 2.</t>
  </si>
  <si>
    <t>BKE2105</t>
  </si>
  <si>
    <t>Reakciókinetika</t>
  </si>
  <si>
    <t>Reaction kinetics</t>
  </si>
  <si>
    <t>OKE1125</t>
  </si>
  <si>
    <t>Fundamentals of Physics</t>
  </si>
  <si>
    <t>Environment and humans</t>
  </si>
  <si>
    <t>Inorganic Chemistry 1.</t>
  </si>
  <si>
    <t>Inorganic Chemistry 2.</t>
  </si>
  <si>
    <t>Analytical Chemistry 1.</t>
  </si>
  <si>
    <t>Physical Chemistry 1.</t>
  </si>
  <si>
    <t>Field trip 1.</t>
  </si>
  <si>
    <t>History of Science and the Environment</t>
  </si>
  <si>
    <t>Rövid ciklusú tanári mesterképzési szak:</t>
  </si>
  <si>
    <t>Dobróné dr. Tóth Márta</t>
  </si>
  <si>
    <t>BAI0195</t>
  </si>
  <si>
    <t>Dr. Balogh József</t>
  </si>
  <si>
    <t>Digital Applications</t>
  </si>
  <si>
    <t>Digitális alkalmazások</t>
  </si>
  <si>
    <t>Dr. Cziáky Zoltán</t>
  </si>
  <si>
    <t>Kapitány Sándor</t>
  </si>
  <si>
    <t>TO1005, BAI0016</t>
  </si>
  <si>
    <t>BKE1207</t>
  </si>
  <si>
    <t>TO1008, OT1008</t>
  </si>
  <si>
    <t>BKE1112</t>
  </si>
  <si>
    <t>BKE1106</t>
  </si>
  <si>
    <t>BKE2107</t>
  </si>
  <si>
    <t>BKE2106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</si>
</sst>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left" vertical="top"/>
    </xf>
    <xf numFmtId="0" fontId="8" fillId="6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1" fontId="9" fillId="7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95361" cy="1102822"/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view="pageBreakPreview" topLeftCell="A10" zoomScaleNormal="100" zoomScaleSheetLayoutView="100" zoomScalePageLayoutView="85" workbookViewId="0">
      <selection activeCell="K29" sqref="K29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8.42578125" style="12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3" customWidth="1"/>
    <col min="9" max="9" width="4.85546875" style="13" customWidth="1"/>
    <col min="10" max="10" width="6.85546875" style="14" customWidth="1"/>
    <col min="11" max="11" width="7.42578125" style="15" customWidth="1"/>
    <col min="12" max="12" width="9.28515625" style="15" customWidth="1"/>
    <col min="13" max="13" width="17.85546875" style="4" customWidth="1"/>
  </cols>
  <sheetData>
    <row r="1" spans="1:13" ht="15.75" x14ac:dyDescent="0.25">
      <c r="B1" s="1"/>
      <c r="C1" s="24"/>
      <c r="D1" s="78" t="s">
        <v>135</v>
      </c>
      <c r="E1" s="78"/>
      <c r="F1" s="78" t="s">
        <v>69</v>
      </c>
      <c r="G1" s="1"/>
      <c r="H1" s="5"/>
      <c r="I1" s="5"/>
      <c r="J1" s="50" t="s">
        <v>6</v>
      </c>
      <c r="L1" s="8" t="s">
        <v>59</v>
      </c>
      <c r="M1" s="7"/>
    </row>
    <row r="2" spans="1:13" s="62" customFormat="1" x14ac:dyDescent="0.25">
      <c r="A2" s="61"/>
      <c r="B2" s="1"/>
      <c r="C2" s="96"/>
      <c r="D2" s="80" t="s">
        <v>30</v>
      </c>
      <c r="E2" s="59"/>
      <c r="F2" s="60"/>
      <c r="G2" s="1"/>
      <c r="H2" s="5"/>
      <c r="I2" s="5"/>
      <c r="J2" s="58"/>
      <c r="K2" s="3"/>
      <c r="L2" s="3"/>
      <c r="M2" s="7"/>
    </row>
    <row r="3" spans="1:13" x14ac:dyDescent="0.25">
      <c r="B3" s="1"/>
      <c r="C3" s="97"/>
      <c r="D3" s="43" t="s">
        <v>21</v>
      </c>
      <c r="E3" s="43" t="s">
        <v>25</v>
      </c>
      <c r="F3" s="48"/>
      <c r="G3" s="1"/>
      <c r="H3" s="5"/>
      <c r="I3" s="5"/>
      <c r="J3" s="58"/>
      <c r="K3" s="3"/>
      <c r="L3" s="3"/>
      <c r="M3" s="7"/>
    </row>
    <row r="4" spans="1:13" x14ac:dyDescent="0.25">
      <c r="B4" s="1"/>
      <c r="C4" s="98"/>
      <c r="D4" s="43" t="s">
        <v>22</v>
      </c>
      <c r="E4" s="79">
        <v>120</v>
      </c>
      <c r="F4" s="49"/>
      <c r="G4" s="1"/>
      <c r="H4" s="5"/>
      <c r="I4" s="22"/>
      <c r="K4" s="22"/>
      <c r="L4" s="20"/>
      <c r="M4" s="21" t="s">
        <v>29</v>
      </c>
    </row>
    <row r="5" spans="1:13" x14ac:dyDescent="0.25">
      <c r="B5" s="1"/>
      <c r="C5" s="23"/>
      <c r="D5" s="49" t="s">
        <v>23</v>
      </c>
      <c r="E5" s="49" t="s">
        <v>116</v>
      </c>
      <c r="F5" s="49"/>
      <c r="G5" s="1"/>
      <c r="H5" s="5"/>
      <c r="K5" s="22" t="s">
        <v>20</v>
      </c>
      <c r="L5" s="20"/>
      <c r="M5" s="21">
        <f>SUM(H19,H29,H40,H46)</f>
        <v>336</v>
      </c>
    </row>
    <row r="6" spans="1:13" x14ac:dyDescent="0.25">
      <c r="B6" s="1"/>
      <c r="C6" s="25"/>
      <c r="F6" s="52"/>
      <c r="G6" s="1"/>
      <c r="H6" s="5"/>
      <c r="I6" s="5"/>
      <c r="J6" s="6"/>
      <c r="L6" s="6"/>
      <c r="M6" s="9"/>
    </row>
    <row r="7" spans="1:13" ht="15" customHeight="1" x14ac:dyDescent="0.25">
      <c r="A7" s="10" t="s">
        <v>26</v>
      </c>
      <c r="B7" s="51"/>
      <c r="D7" s="51"/>
      <c r="E7" s="51"/>
      <c r="F7" s="51"/>
      <c r="I7" s="18"/>
      <c r="J7" s="11"/>
      <c r="K7" s="4"/>
      <c r="L7" s="11"/>
    </row>
    <row r="8" spans="1:13" ht="44.25" customHeight="1" x14ac:dyDescent="0.25">
      <c r="A8" s="99" t="s">
        <v>8</v>
      </c>
      <c r="B8" s="88" t="s">
        <v>7</v>
      </c>
      <c r="C8" s="88" t="s">
        <v>9</v>
      </c>
      <c r="D8" s="94" t="s">
        <v>16</v>
      </c>
      <c r="E8" s="94" t="s">
        <v>17</v>
      </c>
      <c r="F8" s="94" t="s">
        <v>15</v>
      </c>
      <c r="G8" s="88" t="s">
        <v>13</v>
      </c>
      <c r="H8" s="101" t="s">
        <v>24</v>
      </c>
      <c r="I8" s="102"/>
      <c r="J8" s="86" t="s">
        <v>14</v>
      </c>
      <c r="K8" s="88" t="s">
        <v>11</v>
      </c>
      <c r="L8" s="88" t="s">
        <v>12</v>
      </c>
      <c r="M8" s="90" t="s">
        <v>10</v>
      </c>
    </row>
    <row r="9" spans="1:13" ht="26.25" customHeight="1" x14ac:dyDescent="0.25">
      <c r="A9" s="100"/>
      <c r="B9" s="89"/>
      <c r="C9" s="89"/>
      <c r="D9" s="95"/>
      <c r="E9" s="95"/>
      <c r="F9" s="95"/>
      <c r="G9" s="89"/>
      <c r="H9" s="19" t="s">
        <v>0</v>
      </c>
      <c r="I9" s="17" t="s">
        <v>1</v>
      </c>
      <c r="J9" s="87"/>
      <c r="K9" s="89"/>
      <c r="L9" s="89"/>
      <c r="M9" s="91"/>
    </row>
    <row r="10" spans="1:13" ht="28.5" x14ac:dyDescent="0.25">
      <c r="A10" s="26">
        <v>1</v>
      </c>
      <c r="B10" s="27" t="s">
        <v>95</v>
      </c>
      <c r="C10" s="27" t="s">
        <v>67</v>
      </c>
      <c r="D10" s="67" t="s">
        <v>68</v>
      </c>
      <c r="E10" s="27"/>
      <c r="F10" s="27" t="s">
        <v>47</v>
      </c>
      <c r="G10" s="68" t="s">
        <v>48</v>
      </c>
      <c r="H10" s="28">
        <v>9</v>
      </c>
      <c r="I10" s="28">
        <v>9</v>
      </c>
      <c r="J10" s="63">
        <v>4</v>
      </c>
      <c r="K10" s="30" t="s">
        <v>5</v>
      </c>
      <c r="L10" s="30" t="s">
        <v>3</v>
      </c>
      <c r="M10" s="27" t="s">
        <v>49</v>
      </c>
    </row>
    <row r="11" spans="1:13" x14ac:dyDescent="0.25">
      <c r="A11" s="26">
        <v>1</v>
      </c>
      <c r="B11" s="27" t="s">
        <v>137</v>
      </c>
      <c r="C11" s="27" t="s">
        <v>33</v>
      </c>
      <c r="D11" s="70" t="s">
        <v>127</v>
      </c>
      <c r="E11" s="27"/>
      <c r="F11" s="71" t="s">
        <v>61</v>
      </c>
      <c r="G11" s="68" t="s">
        <v>50</v>
      </c>
      <c r="H11" s="28">
        <v>9</v>
      </c>
      <c r="I11" s="28">
        <v>0</v>
      </c>
      <c r="J11" s="29">
        <v>3</v>
      </c>
      <c r="K11" s="30" t="s">
        <v>2</v>
      </c>
      <c r="L11" s="30" t="s">
        <v>3</v>
      </c>
      <c r="M11" s="85" t="s">
        <v>143</v>
      </c>
    </row>
    <row r="12" spans="1:13" x14ac:dyDescent="0.25">
      <c r="A12" s="26">
        <v>1</v>
      </c>
      <c r="B12" s="27" t="s">
        <v>70</v>
      </c>
      <c r="C12" s="27" t="s">
        <v>34</v>
      </c>
      <c r="D12" s="27" t="s">
        <v>51</v>
      </c>
      <c r="E12" s="27"/>
      <c r="F12" s="27" t="s">
        <v>138</v>
      </c>
      <c r="G12" s="72" t="s">
        <v>53</v>
      </c>
      <c r="H12" s="28">
        <v>9</v>
      </c>
      <c r="I12" s="28">
        <v>5</v>
      </c>
      <c r="J12" s="29">
        <v>5</v>
      </c>
      <c r="K12" s="30" t="s">
        <v>2</v>
      </c>
      <c r="L12" s="30" t="s">
        <v>3</v>
      </c>
      <c r="M12" s="27" t="s">
        <v>106</v>
      </c>
    </row>
    <row r="13" spans="1:13" x14ac:dyDescent="0.25">
      <c r="A13" s="26">
        <v>1</v>
      </c>
      <c r="B13" s="27" t="s">
        <v>98</v>
      </c>
      <c r="C13" s="27" t="s">
        <v>36</v>
      </c>
      <c r="D13" s="67" t="s">
        <v>129</v>
      </c>
      <c r="E13" s="27"/>
      <c r="F13" s="27" t="s">
        <v>57</v>
      </c>
      <c r="G13" s="68" t="s">
        <v>50</v>
      </c>
      <c r="H13" s="28">
        <v>9</v>
      </c>
      <c r="I13" s="28">
        <v>5</v>
      </c>
      <c r="J13" s="29">
        <v>4</v>
      </c>
      <c r="K13" s="30" t="s">
        <v>2</v>
      </c>
      <c r="L13" s="30" t="s">
        <v>3</v>
      </c>
      <c r="M13" s="27" t="s">
        <v>107</v>
      </c>
    </row>
    <row r="14" spans="1:13" x14ac:dyDescent="0.25">
      <c r="A14" s="26">
        <v>1</v>
      </c>
      <c r="B14" s="27" t="s">
        <v>75</v>
      </c>
      <c r="C14" s="27" t="s">
        <v>37</v>
      </c>
      <c r="D14" s="67" t="s">
        <v>58</v>
      </c>
      <c r="E14" s="27"/>
      <c r="F14" s="27" t="s">
        <v>59</v>
      </c>
      <c r="G14" s="68" t="s">
        <v>53</v>
      </c>
      <c r="H14" s="28">
        <v>9</v>
      </c>
      <c r="I14" s="28">
        <v>5</v>
      </c>
      <c r="J14" s="29">
        <v>4</v>
      </c>
      <c r="K14" s="30" t="s">
        <v>2</v>
      </c>
      <c r="L14" s="30" t="s">
        <v>3</v>
      </c>
      <c r="M14" s="27" t="s">
        <v>109</v>
      </c>
    </row>
    <row r="15" spans="1:13" x14ac:dyDescent="0.25">
      <c r="A15" s="26">
        <v>1</v>
      </c>
      <c r="B15" s="27" t="s">
        <v>91</v>
      </c>
      <c r="C15" s="27" t="s">
        <v>140</v>
      </c>
      <c r="D15" s="67" t="s">
        <v>139</v>
      </c>
      <c r="E15" s="27"/>
      <c r="F15" s="27" t="s">
        <v>96</v>
      </c>
      <c r="G15" s="68" t="s">
        <v>48</v>
      </c>
      <c r="H15" s="28">
        <v>0</v>
      </c>
      <c r="I15" s="28">
        <v>9</v>
      </c>
      <c r="J15" s="29">
        <v>3</v>
      </c>
      <c r="K15" s="30" t="s">
        <v>5</v>
      </c>
      <c r="L15" s="30" t="s">
        <v>3</v>
      </c>
      <c r="M15" s="69" t="s">
        <v>145</v>
      </c>
    </row>
    <row r="16" spans="1:13" x14ac:dyDescent="0.25">
      <c r="A16" s="26">
        <v>1</v>
      </c>
      <c r="B16" s="27" t="s">
        <v>76</v>
      </c>
      <c r="C16" s="27" t="s">
        <v>41</v>
      </c>
      <c r="D16" s="67" t="s">
        <v>132</v>
      </c>
      <c r="E16" s="27"/>
      <c r="F16" s="27" t="s">
        <v>52</v>
      </c>
      <c r="G16" s="68" t="s">
        <v>53</v>
      </c>
      <c r="H16" s="28">
        <v>9</v>
      </c>
      <c r="I16" s="28">
        <v>5</v>
      </c>
      <c r="J16" s="29">
        <v>3</v>
      </c>
      <c r="K16" s="30" t="s">
        <v>2</v>
      </c>
      <c r="L16" s="30" t="s">
        <v>3</v>
      </c>
      <c r="M16" s="27" t="s">
        <v>108</v>
      </c>
    </row>
    <row r="17" spans="1:13" x14ac:dyDescent="0.25">
      <c r="A17" s="26">
        <v>1</v>
      </c>
      <c r="B17" s="27" t="s">
        <v>100</v>
      </c>
      <c r="C17" s="27" t="s">
        <v>92</v>
      </c>
      <c r="D17" s="67" t="s">
        <v>131</v>
      </c>
      <c r="E17" s="27"/>
      <c r="F17" s="77" t="s">
        <v>89</v>
      </c>
      <c r="G17" s="68" t="s">
        <v>53</v>
      </c>
      <c r="H17" s="28">
        <v>9</v>
      </c>
      <c r="I17" s="28">
        <v>5</v>
      </c>
      <c r="J17" s="29">
        <v>4</v>
      </c>
      <c r="K17" s="30" t="s">
        <v>5</v>
      </c>
      <c r="L17" s="30" t="s">
        <v>3</v>
      </c>
      <c r="M17" s="27" t="s">
        <v>111</v>
      </c>
    </row>
    <row r="18" spans="1:13" x14ac:dyDescent="0.25">
      <c r="A18" s="31"/>
      <c r="B18" s="32"/>
      <c r="C18" s="32"/>
      <c r="D18" s="32"/>
      <c r="E18" s="32"/>
      <c r="F18" s="32"/>
      <c r="G18" s="32"/>
      <c r="H18" s="33">
        <f>SUM(H10:H17)</f>
        <v>63</v>
      </c>
      <c r="I18" s="33">
        <f>SUM(I10:I17)</f>
        <v>43</v>
      </c>
      <c r="J18" s="66">
        <f>SUM(J10:J17)</f>
        <v>30</v>
      </c>
      <c r="K18" s="35"/>
      <c r="L18" s="35"/>
      <c r="M18" s="32"/>
    </row>
    <row r="19" spans="1:13" ht="28.5" x14ac:dyDescent="0.25">
      <c r="A19" s="31"/>
      <c r="B19" s="32"/>
      <c r="C19" s="32"/>
      <c r="D19" s="32"/>
      <c r="E19" s="32"/>
      <c r="F19" s="32"/>
      <c r="G19" s="73" t="s">
        <v>19</v>
      </c>
      <c r="H19" s="92">
        <f>SUM(H18:I18)</f>
        <v>106</v>
      </c>
      <c r="I19" s="93"/>
      <c r="J19" s="34"/>
      <c r="K19" s="35"/>
      <c r="L19" s="35"/>
      <c r="M19" s="32"/>
    </row>
    <row r="20" spans="1:13" ht="28.5" x14ac:dyDescent="0.25">
      <c r="A20" s="36">
        <v>2</v>
      </c>
      <c r="B20" s="37" t="s">
        <v>73</v>
      </c>
      <c r="C20" s="37" t="s">
        <v>71</v>
      </c>
      <c r="D20" s="37" t="s">
        <v>72</v>
      </c>
      <c r="E20" s="37"/>
      <c r="F20" s="74" t="s">
        <v>142</v>
      </c>
      <c r="G20" s="75" t="s">
        <v>53</v>
      </c>
      <c r="H20" s="38">
        <v>5</v>
      </c>
      <c r="I20" s="38">
        <v>5</v>
      </c>
      <c r="J20" s="39">
        <v>4</v>
      </c>
      <c r="K20" s="40" t="s">
        <v>5</v>
      </c>
      <c r="L20" s="40" t="s">
        <v>3</v>
      </c>
      <c r="M20" s="37" t="s">
        <v>54</v>
      </c>
    </row>
    <row r="21" spans="1:13" x14ac:dyDescent="0.25">
      <c r="A21" s="36">
        <v>2</v>
      </c>
      <c r="B21" s="37" t="s">
        <v>74</v>
      </c>
      <c r="C21" s="37" t="s">
        <v>35</v>
      </c>
      <c r="D21" s="37" t="s">
        <v>56</v>
      </c>
      <c r="E21" s="37"/>
      <c r="F21" s="37" t="s">
        <v>52</v>
      </c>
      <c r="G21" s="75" t="s">
        <v>53</v>
      </c>
      <c r="H21" s="38">
        <v>9</v>
      </c>
      <c r="I21" s="38">
        <v>13</v>
      </c>
      <c r="J21" s="39">
        <v>6</v>
      </c>
      <c r="K21" s="40" t="s">
        <v>2</v>
      </c>
      <c r="L21" s="40" t="s">
        <v>3</v>
      </c>
      <c r="M21" s="37" t="s">
        <v>144</v>
      </c>
    </row>
    <row r="22" spans="1:13" x14ac:dyDescent="0.25">
      <c r="A22" s="36">
        <v>2</v>
      </c>
      <c r="B22" s="37" t="s">
        <v>90</v>
      </c>
      <c r="C22" s="37" t="s">
        <v>118</v>
      </c>
      <c r="D22" s="37" t="s">
        <v>128</v>
      </c>
      <c r="E22" s="37"/>
      <c r="F22" s="37" t="s">
        <v>55</v>
      </c>
      <c r="G22" s="75" t="s">
        <v>53</v>
      </c>
      <c r="H22" s="38">
        <v>5</v>
      </c>
      <c r="I22" s="38">
        <v>0</v>
      </c>
      <c r="J22" s="39">
        <v>2</v>
      </c>
      <c r="K22" s="40" t="s">
        <v>2</v>
      </c>
      <c r="L22" s="40" t="s">
        <v>3</v>
      </c>
      <c r="M22" s="37"/>
    </row>
    <row r="23" spans="1:13" x14ac:dyDescent="0.25">
      <c r="A23" s="36">
        <v>2</v>
      </c>
      <c r="B23" s="37" t="s">
        <v>99</v>
      </c>
      <c r="C23" s="37" t="s">
        <v>38</v>
      </c>
      <c r="D23" s="37" t="s">
        <v>130</v>
      </c>
      <c r="E23" s="37"/>
      <c r="F23" s="37" t="s">
        <v>57</v>
      </c>
      <c r="G23" s="75" t="s">
        <v>50</v>
      </c>
      <c r="H23" s="38">
        <v>9</v>
      </c>
      <c r="I23" s="38">
        <v>9</v>
      </c>
      <c r="J23" s="39">
        <v>4</v>
      </c>
      <c r="K23" s="40" t="s">
        <v>2</v>
      </c>
      <c r="L23" s="40" t="s">
        <v>3</v>
      </c>
      <c r="M23" s="37" t="s">
        <v>110</v>
      </c>
    </row>
    <row r="24" spans="1:13" x14ac:dyDescent="0.25">
      <c r="A24" s="36">
        <v>2</v>
      </c>
      <c r="B24" s="37" t="s">
        <v>101</v>
      </c>
      <c r="C24" s="37" t="s">
        <v>40</v>
      </c>
      <c r="D24" s="37" t="s">
        <v>122</v>
      </c>
      <c r="E24" s="37"/>
      <c r="F24" s="37" t="s">
        <v>89</v>
      </c>
      <c r="G24" s="75" t="s">
        <v>53</v>
      </c>
      <c r="H24" s="38">
        <v>9</v>
      </c>
      <c r="I24" s="38">
        <v>9</v>
      </c>
      <c r="J24" s="39">
        <v>4</v>
      </c>
      <c r="K24" s="40" t="s">
        <v>2</v>
      </c>
      <c r="L24" s="40" t="s">
        <v>3</v>
      </c>
      <c r="M24" s="37" t="s">
        <v>112</v>
      </c>
    </row>
    <row r="25" spans="1:13" x14ac:dyDescent="0.25">
      <c r="A25" s="36">
        <v>2</v>
      </c>
      <c r="B25" s="37" t="s">
        <v>86</v>
      </c>
      <c r="C25" s="37" t="s">
        <v>42</v>
      </c>
      <c r="D25" s="37" t="s">
        <v>117</v>
      </c>
      <c r="E25" s="37"/>
      <c r="F25" s="37" t="s">
        <v>59</v>
      </c>
      <c r="G25" s="75" t="s">
        <v>53</v>
      </c>
      <c r="H25" s="38">
        <v>9</v>
      </c>
      <c r="I25" s="38">
        <v>5</v>
      </c>
      <c r="J25" s="39">
        <v>4</v>
      </c>
      <c r="K25" s="40" t="s">
        <v>2</v>
      </c>
      <c r="L25" s="40" t="s">
        <v>3</v>
      </c>
      <c r="M25" s="37" t="s">
        <v>115</v>
      </c>
    </row>
    <row r="26" spans="1:13" x14ac:dyDescent="0.25">
      <c r="A26" s="36">
        <v>2</v>
      </c>
      <c r="B26" s="37" t="s">
        <v>83</v>
      </c>
      <c r="C26" s="37" t="s">
        <v>119</v>
      </c>
      <c r="D26" s="37" t="s">
        <v>97</v>
      </c>
      <c r="E26" s="37"/>
      <c r="F26" s="37" t="s">
        <v>141</v>
      </c>
      <c r="G26" s="75" t="s">
        <v>50</v>
      </c>
      <c r="H26" s="38">
        <v>0</v>
      </c>
      <c r="I26" s="38">
        <v>13</v>
      </c>
      <c r="J26" s="39">
        <v>3</v>
      </c>
      <c r="K26" s="40" t="s">
        <v>5</v>
      </c>
      <c r="L26" s="40" t="s">
        <v>3</v>
      </c>
      <c r="M26" s="37" t="s">
        <v>113</v>
      </c>
    </row>
    <row r="27" spans="1:13" x14ac:dyDescent="0.25">
      <c r="A27" s="36">
        <v>2</v>
      </c>
      <c r="B27" s="37" t="s">
        <v>81</v>
      </c>
      <c r="C27" s="37" t="s">
        <v>77</v>
      </c>
      <c r="D27" s="37" t="s">
        <v>78</v>
      </c>
      <c r="E27" s="37"/>
      <c r="F27" s="37" t="s">
        <v>136</v>
      </c>
      <c r="G27" s="75" t="s">
        <v>53</v>
      </c>
      <c r="H27" s="64">
        <v>0</v>
      </c>
      <c r="I27" s="64">
        <v>9</v>
      </c>
      <c r="J27" s="39">
        <v>3</v>
      </c>
      <c r="K27" s="40" t="s">
        <v>5</v>
      </c>
      <c r="L27" s="40" t="s">
        <v>3</v>
      </c>
      <c r="M27" s="37"/>
    </row>
    <row r="28" spans="1:13" x14ac:dyDescent="0.25">
      <c r="A28" s="31"/>
      <c r="B28" s="32"/>
      <c r="C28" s="32"/>
      <c r="D28" s="32"/>
      <c r="E28" s="32"/>
      <c r="F28" s="32"/>
      <c r="G28" s="32"/>
      <c r="H28" s="33">
        <f>SUM(H20:H27)</f>
        <v>46</v>
      </c>
      <c r="I28" s="33">
        <f>SUM(I20:I27)</f>
        <v>63</v>
      </c>
      <c r="J28" s="33">
        <f>SUM(J20:J27)</f>
        <v>30</v>
      </c>
      <c r="K28" s="35"/>
      <c r="L28" s="35"/>
      <c r="M28" s="32"/>
    </row>
    <row r="29" spans="1:13" ht="28.5" x14ac:dyDescent="0.25">
      <c r="A29" s="31"/>
      <c r="B29" s="32"/>
      <c r="C29" s="32"/>
      <c r="D29" s="32"/>
      <c r="E29" s="32"/>
      <c r="F29" s="32"/>
      <c r="G29" s="73" t="s">
        <v>19</v>
      </c>
      <c r="H29" s="92">
        <f>SUM(H28:I28)</f>
        <v>109</v>
      </c>
      <c r="I29" s="93"/>
      <c r="J29" s="33"/>
      <c r="K29" s="35"/>
      <c r="L29" s="35"/>
      <c r="M29" s="32"/>
    </row>
    <row r="30" spans="1:13" x14ac:dyDescent="0.25">
      <c r="A30" s="26">
        <v>3</v>
      </c>
      <c r="B30" s="27" t="s">
        <v>104</v>
      </c>
      <c r="C30" s="27" t="s">
        <v>120</v>
      </c>
      <c r="D30" s="27" t="s">
        <v>121</v>
      </c>
      <c r="E30" s="27"/>
      <c r="F30" s="27" t="s">
        <v>59</v>
      </c>
      <c r="G30" s="68" t="s">
        <v>53</v>
      </c>
      <c r="H30" s="28">
        <v>9</v>
      </c>
      <c r="I30" s="28">
        <v>5</v>
      </c>
      <c r="J30" s="29">
        <v>3</v>
      </c>
      <c r="K30" s="30" t="s">
        <v>2</v>
      </c>
      <c r="L30" s="30" t="s">
        <v>3</v>
      </c>
      <c r="M30" s="27"/>
    </row>
    <row r="31" spans="1:13" x14ac:dyDescent="0.25">
      <c r="A31" s="26">
        <v>3</v>
      </c>
      <c r="B31" s="27" t="s">
        <v>102</v>
      </c>
      <c r="C31" s="27" t="s">
        <v>39</v>
      </c>
      <c r="D31" s="27" t="s">
        <v>60</v>
      </c>
      <c r="E31" s="27"/>
      <c r="F31" s="27" t="s">
        <v>59</v>
      </c>
      <c r="G31" s="68" t="s">
        <v>53</v>
      </c>
      <c r="H31" s="28">
        <v>5</v>
      </c>
      <c r="I31" s="28">
        <v>9</v>
      </c>
      <c r="J31" s="29">
        <v>4</v>
      </c>
      <c r="K31" s="30" t="s">
        <v>5</v>
      </c>
      <c r="L31" s="30" t="s">
        <v>3</v>
      </c>
      <c r="M31" s="27" t="s">
        <v>147</v>
      </c>
    </row>
    <row r="32" spans="1:13" x14ac:dyDescent="0.25">
      <c r="A32" s="26">
        <v>3</v>
      </c>
      <c r="B32" s="27" t="s">
        <v>126</v>
      </c>
      <c r="C32" s="27" t="s">
        <v>124</v>
      </c>
      <c r="D32" s="27" t="s">
        <v>125</v>
      </c>
      <c r="E32" s="27"/>
      <c r="F32" s="27" t="s">
        <v>52</v>
      </c>
      <c r="G32" s="68" t="s">
        <v>53</v>
      </c>
      <c r="H32" s="28">
        <v>9</v>
      </c>
      <c r="I32" s="28">
        <v>5</v>
      </c>
      <c r="J32" s="29">
        <v>4</v>
      </c>
      <c r="K32" s="30" t="s">
        <v>2</v>
      </c>
      <c r="L32" s="30" t="s">
        <v>3</v>
      </c>
      <c r="M32" s="27" t="s">
        <v>123</v>
      </c>
    </row>
    <row r="33" spans="1:13" x14ac:dyDescent="0.25">
      <c r="A33" s="26">
        <v>3</v>
      </c>
      <c r="B33" s="27" t="s">
        <v>84</v>
      </c>
      <c r="C33" s="27" t="s">
        <v>43</v>
      </c>
      <c r="D33" s="82" t="s">
        <v>62</v>
      </c>
      <c r="E33" s="27"/>
      <c r="F33" s="27" t="s">
        <v>63</v>
      </c>
      <c r="G33" s="68" t="s">
        <v>53</v>
      </c>
      <c r="H33" s="28">
        <v>9</v>
      </c>
      <c r="I33" s="28">
        <v>9</v>
      </c>
      <c r="J33" s="29">
        <v>4</v>
      </c>
      <c r="K33" s="30" t="s">
        <v>2</v>
      </c>
      <c r="L33" s="30" t="s">
        <v>3</v>
      </c>
      <c r="M33" s="27" t="s">
        <v>114</v>
      </c>
    </row>
    <row r="34" spans="1:13" x14ac:dyDescent="0.25">
      <c r="A34" s="26">
        <v>3</v>
      </c>
      <c r="B34" s="27" t="s">
        <v>105</v>
      </c>
      <c r="C34" s="27" t="s">
        <v>45</v>
      </c>
      <c r="D34" s="69" t="s">
        <v>65</v>
      </c>
      <c r="E34" s="27"/>
      <c r="F34" s="69" t="s">
        <v>66</v>
      </c>
      <c r="G34" s="68" t="s">
        <v>53</v>
      </c>
      <c r="H34" s="28">
        <v>0</v>
      </c>
      <c r="I34" s="28">
        <v>9</v>
      </c>
      <c r="J34" s="29">
        <v>3</v>
      </c>
      <c r="K34" s="30" t="s">
        <v>5</v>
      </c>
      <c r="L34" s="30" t="s">
        <v>3</v>
      </c>
      <c r="M34" s="69" t="s">
        <v>149</v>
      </c>
    </row>
    <row r="35" spans="1:13" x14ac:dyDescent="0.25">
      <c r="A35" s="26">
        <v>3</v>
      </c>
      <c r="B35" s="27" t="s">
        <v>85</v>
      </c>
      <c r="C35" s="69" t="s">
        <v>44</v>
      </c>
      <c r="D35" s="69" t="s">
        <v>133</v>
      </c>
      <c r="E35" s="27"/>
      <c r="F35" s="69" t="s">
        <v>64</v>
      </c>
      <c r="G35" s="68" t="s">
        <v>53</v>
      </c>
      <c r="H35" s="28">
        <v>0</v>
      </c>
      <c r="I35" s="28">
        <v>5</v>
      </c>
      <c r="J35" s="29">
        <v>2</v>
      </c>
      <c r="K35" s="30" t="s">
        <v>5</v>
      </c>
      <c r="L35" s="30" t="s">
        <v>3</v>
      </c>
      <c r="M35" s="69" t="s">
        <v>146</v>
      </c>
    </row>
    <row r="36" spans="1:13" ht="28.5" x14ac:dyDescent="0.25">
      <c r="A36" s="41">
        <v>3</v>
      </c>
      <c r="B36" s="27" t="s">
        <v>87</v>
      </c>
      <c r="C36" s="27" t="s">
        <v>46</v>
      </c>
      <c r="D36" s="69" t="s">
        <v>134</v>
      </c>
      <c r="E36" s="27"/>
      <c r="F36" s="69" t="s">
        <v>55</v>
      </c>
      <c r="G36" s="68" t="s">
        <v>53</v>
      </c>
      <c r="H36" s="28">
        <v>9</v>
      </c>
      <c r="I36" s="28">
        <v>0</v>
      </c>
      <c r="J36" s="29">
        <v>3</v>
      </c>
      <c r="K36" s="30" t="s">
        <v>2</v>
      </c>
      <c r="L36" s="30" t="s">
        <v>3</v>
      </c>
      <c r="M36" s="69" t="s">
        <v>148</v>
      </c>
    </row>
    <row r="37" spans="1:13" x14ac:dyDescent="0.25">
      <c r="A37" s="26">
        <v>3</v>
      </c>
      <c r="B37" s="27" t="s">
        <v>82</v>
      </c>
      <c r="C37" s="27" t="s">
        <v>79</v>
      </c>
      <c r="D37" s="27" t="s">
        <v>80</v>
      </c>
      <c r="E37" s="27"/>
      <c r="F37" s="27" t="s">
        <v>136</v>
      </c>
      <c r="G37" s="68" t="s">
        <v>53</v>
      </c>
      <c r="H37" s="65">
        <v>0</v>
      </c>
      <c r="I37" s="65">
        <v>9</v>
      </c>
      <c r="J37" s="29">
        <v>3</v>
      </c>
      <c r="K37" s="30" t="s">
        <v>5</v>
      </c>
      <c r="L37" s="30" t="s">
        <v>3</v>
      </c>
      <c r="M37" s="27"/>
    </row>
    <row r="38" spans="1:13" ht="28.5" x14ac:dyDescent="0.25">
      <c r="A38" s="26">
        <v>3</v>
      </c>
      <c r="B38" s="27"/>
      <c r="C38" s="83" t="s">
        <v>18</v>
      </c>
      <c r="D38" s="83" t="s">
        <v>31</v>
      </c>
      <c r="E38" s="27"/>
      <c r="F38" s="27"/>
      <c r="G38" s="27"/>
      <c r="H38" s="28">
        <v>0</v>
      </c>
      <c r="I38" s="28">
        <v>5</v>
      </c>
      <c r="J38" s="29">
        <v>2</v>
      </c>
      <c r="K38" s="30"/>
      <c r="L38" s="30" t="s">
        <v>4</v>
      </c>
      <c r="M38" s="27"/>
    </row>
    <row r="39" spans="1:13" x14ac:dyDescent="0.25">
      <c r="A39" s="31"/>
      <c r="B39" s="32"/>
      <c r="C39" s="32"/>
      <c r="D39" s="32"/>
      <c r="E39" s="32"/>
      <c r="F39" s="32"/>
      <c r="G39" s="32"/>
      <c r="H39" s="33">
        <f>SUM(H30:H38)</f>
        <v>41</v>
      </c>
      <c r="I39" s="33">
        <f>SUM(I30:I38)</f>
        <v>56</v>
      </c>
      <c r="J39" s="33">
        <f>SUM(J30:J38)</f>
        <v>28</v>
      </c>
      <c r="K39" s="35"/>
      <c r="L39" s="35"/>
      <c r="M39" s="32"/>
    </row>
    <row r="40" spans="1:13" ht="28.5" x14ac:dyDescent="0.25">
      <c r="A40" s="31"/>
      <c r="B40" s="32"/>
      <c r="C40" s="32"/>
      <c r="D40" s="32"/>
      <c r="E40" s="32"/>
      <c r="F40" s="32"/>
      <c r="G40" s="73" t="s">
        <v>19</v>
      </c>
      <c r="H40" s="92">
        <f>SUM(H39:I39)</f>
        <v>97</v>
      </c>
      <c r="I40" s="93"/>
      <c r="J40" s="33"/>
      <c r="K40" s="35"/>
      <c r="L40" s="35"/>
      <c r="M40" s="32"/>
    </row>
    <row r="41" spans="1:13" x14ac:dyDescent="0.25">
      <c r="A41" s="36">
        <v>4</v>
      </c>
      <c r="B41" s="37" t="s">
        <v>103</v>
      </c>
      <c r="C41" s="37" t="s">
        <v>93</v>
      </c>
      <c r="D41" s="76" t="s">
        <v>94</v>
      </c>
      <c r="E41" s="37"/>
      <c r="F41" s="37" t="s">
        <v>59</v>
      </c>
      <c r="G41" s="75" t="s">
        <v>53</v>
      </c>
      <c r="H41" s="38">
        <v>5</v>
      </c>
      <c r="I41" s="38">
        <v>9</v>
      </c>
      <c r="J41" s="39">
        <v>4</v>
      </c>
      <c r="K41" s="40" t="s">
        <v>2</v>
      </c>
      <c r="L41" s="40" t="s">
        <v>3</v>
      </c>
      <c r="M41" s="42"/>
    </row>
    <row r="42" spans="1:13" ht="28.5" x14ac:dyDescent="0.25">
      <c r="A42" s="36">
        <v>4</v>
      </c>
      <c r="B42" s="37" t="s">
        <v>88</v>
      </c>
      <c r="C42" s="37" t="s">
        <v>27</v>
      </c>
      <c r="D42" s="37" t="s">
        <v>32</v>
      </c>
      <c r="E42" s="37"/>
      <c r="F42" s="37" t="s">
        <v>59</v>
      </c>
      <c r="G42" s="75" t="s">
        <v>53</v>
      </c>
      <c r="H42" s="38">
        <v>0</v>
      </c>
      <c r="I42" s="38">
        <v>0</v>
      </c>
      <c r="J42" s="39">
        <v>0</v>
      </c>
      <c r="K42" s="40" t="s">
        <v>28</v>
      </c>
      <c r="L42" s="40" t="s">
        <v>3</v>
      </c>
      <c r="M42" s="37"/>
    </row>
    <row r="43" spans="1:13" ht="28.5" x14ac:dyDescent="0.25">
      <c r="A43" s="36">
        <v>4</v>
      </c>
      <c r="B43" s="84"/>
      <c r="C43" s="37" t="s">
        <v>18</v>
      </c>
      <c r="D43" s="37" t="s">
        <v>31</v>
      </c>
      <c r="E43" s="37"/>
      <c r="F43" s="37"/>
      <c r="G43" s="37"/>
      <c r="H43" s="38">
        <v>0</v>
      </c>
      <c r="I43" s="38">
        <v>5</v>
      </c>
      <c r="J43" s="39">
        <v>2</v>
      </c>
      <c r="K43" s="40"/>
      <c r="L43" s="40" t="s">
        <v>4</v>
      </c>
      <c r="M43" s="37"/>
    </row>
    <row r="44" spans="1:13" ht="28.5" x14ac:dyDescent="0.25">
      <c r="A44" s="36">
        <v>4</v>
      </c>
      <c r="B44" s="37"/>
      <c r="C44" s="37" t="s">
        <v>18</v>
      </c>
      <c r="D44" s="76" t="s">
        <v>31</v>
      </c>
      <c r="E44" s="37"/>
      <c r="F44" s="37"/>
      <c r="G44" s="75"/>
      <c r="H44" s="38">
        <v>5</v>
      </c>
      <c r="I44" s="38">
        <v>0</v>
      </c>
      <c r="J44" s="38">
        <v>2</v>
      </c>
      <c r="K44" s="38"/>
      <c r="L44" s="38" t="s">
        <v>4</v>
      </c>
      <c r="M44" s="38"/>
    </row>
    <row r="45" spans="1:13" x14ac:dyDescent="0.25">
      <c r="A45" s="31"/>
      <c r="B45" s="32"/>
      <c r="C45" s="32"/>
      <c r="D45" s="32"/>
      <c r="E45" s="32"/>
      <c r="F45" s="32"/>
      <c r="G45" s="73"/>
      <c r="H45" s="81">
        <f>SUM(H41:H44)</f>
        <v>10</v>
      </c>
      <c r="I45" s="81">
        <f>SUM(I41:I44)</f>
        <v>14</v>
      </c>
      <c r="J45" s="33">
        <f>SUM(J41:J44)</f>
        <v>8</v>
      </c>
      <c r="K45" s="35"/>
      <c r="L45" s="35"/>
      <c r="M45" s="32"/>
    </row>
    <row r="46" spans="1:13" ht="28.5" x14ac:dyDescent="0.25">
      <c r="A46" s="31"/>
      <c r="B46" s="32"/>
      <c r="C46" s="32"/>
      <c r="D46" s="32"/>
      <c r="E46" s="32"/>
      <c r="F46" s="32"/>
      <c r="G46" s="73" t="s">
        <v>19</v>
      </c>
      <c r="H46" s="92">
        <f>SUM(H45:I45)</f>
        <v>24</v>
      </c>
      <c r="I46" s="92"/>
      <c r="J46" s="35"/>
      <c r="K46" s="35"/>
      <c r="L46" s="35"/>
      <c r="M46" s="32"/>
    </row>
    <row r="47" spans="1:13" s="16" customFormat="1" x14ac:dyDescent="0.25">
      <c r="A47" s="47"/>
      <c r="B47" s="43"/>
      <c r="C47" s="43"/>
      <c r="D47" s="43"/>
      <c r="E47" s="43"/>
      <c r="F47" s="43"/>
      <c r="G47" s="43"/>
      <c r="H47" s="44"/>
      <c r="I47" s="44"/>
      <c r="J47" s="45"/>
      <c r="K47" s="46"/>
      <c r="L47" s="46"/>
      <c r="M47" s="43"/>
    </row>
    <row r="49" spans="1:13" x14ac:dyDescent="0.25">
      <c r="A49" s="53"/>
      <c r="B49" s="49"/>
      <c r="C49" s="54"/>
      <c r="D49" s="49"/>
      <c r="E49" s="49"/>
      <c r="F49" s="49"/>
      <c r="G49" s="49"/>
      <c r="H49" s="55"/>
      <c r="I49" s="55"/>
      <c r="J49" s="56"/>
      <c r="K49" s="57"/>
      <c r="L49" s="57"/>
      <c r="M49" s="49"/>
    </row>
  </sheetData>
  <mergeCells count="17">
    <mergeCell ref="H46:I46"/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H40:I40"/>
    <mergeCell ref="J8:J9"/>
    <mergeCell ref="K8:K9"/>
    <mergeCell ref="M8:M9"/>
    <mergeCell ref="H19:I19"/>
    <mergeCell ref="H29:I29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2022-07-18T12:20:41Z</cp:lastPrinted>
  <dcterms:created xsi:type="dcterms:W3CDTF">2016-09-01T14:49:18Z</dcterms:created>
  <dcterms:modified xsi:type="dcterms:W3CDTF">2023-07-06T15:20:10Z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