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Népzenetanár\"/>
    </mc:Choice>
  </mc:AlternateContent>
  <bookViews>
    <workbookView xWindow="120" yWindow="492" windowWidth="28080" windowHeight="15780"/>
  </bookViews>
  <sheets>
    <sheet name="Tanító után" sheetId="25" r:id="rId1"/>
  </sheets>
  <definedNames>
    <definedName name="_xlnm.Print_Titles" localSheetId="0">'Tanító után'!$8:$9</definedName>
    <definedName name="_xlnm.Print_Area" localSheetId="0">'Tanító után'!$A$1:$M$59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25" l="1"/>
  <c r="I21" i="25"/>
  <c r="H21" i="25"/>
  <c r="J57" i="25"/>
  <c r="I57" i="25"/>
  <c r="H57" i="25"/>
  <c r="H58" i="25" s="1"/>
  <c r="J50" i="25"/>
  <c r="I50" i="25"/>
  <c r="H51" i="25" s="1"/>
  <c r="H50" i="25"/>
  <c r="J34" i="25"/>
  <c r="I34" i="25"/>
  <c r="H34" i="25"/>
  <c r="H22" i="25"/>
  <c r="H35" i="25" l="1"/>
  <c r="M5" i="25"/>
</calcChain>
</file>

<file path=xl/sharedStrings.xml><?xml version="1.0" encoding="utf-8"?>
<sst xmlns="http://schemas.openxmlformats.org/spreadsheetml/2006/main" count="341" uniqueCount="187">
  <si>
    <t>Osztatlan tanárképzési szak: Népzene- és népikultúra-tanár</t>
  </si>
  <si>
    <t>Szakfelelős: Dr. Ratkó Lujza</t>
  </si>
  <si>
    <t>Képzési idő:</t>
  </si>
  <si>
    <t>Teljesítendő kreditek:</t>
  </si>
  <si>
    <t>Levelező</t>
  </si>
  <si>
    <t>Megszerezhető szakképzettség:</t>
  </si>
  <si>
    <t>okleveles népzene- és népikultúra-tanár 
(megjelölve a népi hangszert)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</si>
  <si>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</si>
  <si>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</si>
  <si>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</si>
  <si>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</si>
  <si>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</si>
  <si>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</si>
  <si>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</si>
  <si>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</si>
  <si>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</si>
  <si>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</si>
  <si>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</si>
  <si>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</si>
  <si>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</si>
  <si>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</si>
  <si>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</si>
  <si>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ONZ1101</t>
  </si>
  <si>
    <t>Népi hangszer/ének főtárgy 1.*</t>
  </si>
  <si>
    <t>ZEI</t>
  </si>
  <si>
    <t>G</t>
  </si>
  <si>
    <t>A</t>
  </si>
  <si>
    <t>NZO1011/NZO1111</t>
  </si>
  <si>
    <t>ONZ1102</t>
  </si>
  <si>
    <t>Népzeneelmélet 1.</t>
  </si>
  <si>
    <t>Szalai Fatima Eszter</t>
  </si>
  <si>
    <t>K</t>
  </si>
  <si>
    <t>ONZ1103</t>
  </si>
  <si>
    <t>Néprajz 1.</t>
  </si>
  <si>
    <t>Ethnography 1.</t>
  </si>
  <si>
    <t>Dr. Ratkó Lujza</t>
  </si>
  <si>
    <t>NZO1061</t>
  </si>
  <si>
    <t>ONZ1104</t>
  </si>
  <si>
    <t>Zenei informatika</t>
  </si>
  <si>
    <t>Musical computer science</t>
  </si>
  <si>
    <t>ENO1081</t>
  </si>
  <si>
    <t>Féléves óraszám:</t>
  </si>
  <si>
    <t>ONZ1205</t>
  </si>
  <si>
    <t>Népi hangszer/ének főtárgy 2.*</t>
  </si>
  <si>
    <t>NZO1012/NZO1112</t>
  </si>
  <si>
    <t>ONZ1206</t>
  </si>
  <si>
    <t>Népzeneelmélet 2.</t>
  </si>
  <si>
    <t>NZO1002</t>
  </si>
  <si>
    <t>ONZ1207</t>
  </si>
  <si>
    <t>Néprajz 2.</t>
  </si>
  <si>
    <t>Ethnography 2.</t>
  </si>
  <si>
    <t>NZO1062</t>
  </si>
  <si>
    <t>ONZ1208</t>
  </si>
  <si>
    <t>Repertoárismeret 1.</t>
  </si>
  <si>
    <t>Repertoire study 1.</t>
  </si>
  <si>
    <t>NZO1041</t>
  </si>
  <si>
    <t>Az intézményi kínálat szerint szabadon választható tantárgy</t>
  </si>
  <si>
    <t>Optional course unit</t>
  </si>
  <si>
    <t>C</t>
  </si>
  <si>
    <t>ONZ1109</t>
  </si>
  <si>
    <t>Népi hangszer/ének főtárgy 3.*</t>
  </si>
  <si>
    <t>NZO1013/NZO1113</t>
  </si>
  <si>
    <t>ONZ1110</t>
  </si>
  <si>
    <t>Népzenetörténet 1.</t>
  </si>
  <si>
    <t>NZO1003</t>
  </si>
  <si>
    <t>ONZ1111</t>
  </si>
  <si>
    <t>Néprajz 3.</t>
  </si>
  <si>
    <t>Ethnography 3.</t>
  </si>
  <si>
    <t>ONZ1112</t>
  </si>
  <si>
    <t>Repertoárismeret 2.</t>
  </si>
  <si>
    <t>Repertoire study 2.</t>
  </si>
  <si>
    <t>NZO1042</t>
  </si>
  <si>
    <t>ONZ1213</t>
  </si>
  <si>
    <t>Népi hangszer/ének főtárgy 4.*</t>
  </si>
  <si>
    <t>NZO1014/NZO1114</t>
  </si>
  <si>
    <t>ONZ1214</t>
  </si>
  <si>
    <t>Népzenetörténet 2.</t>
  </si>
  <si>
    <t>NZO1004</t>
  </si>
  <si>
    <t>ONZ1215</t>
  </si>
  <si>
    <t>Repertoárismeret 3.</t>
  </si>
  <si>
    <t>Repertoire study 3.</t>
  </si>
  <si>
    <t>NZO1043</t>
  </si>
  <si>
    <t>ONZ1216</t>
  </si>
  <si>
    <t>Néprajz 4.</t>
  </si>
  <si>
    <t>Ethnography 4.</t>
  </si>
  <si>
    <t>ONZ8001</t>
  </si>
  <si>
    <t>Szakmódszertan 1.</t>
  </si>
  <si>
    <t>Methodology 1.</t>
  </si>
  <si>
    <t>NZO8002</t>
  </si>
  <si>
    <t>ONZ1117</t>
  </si>
  <si>
    <t>Népi hangszer/ének főtárgy 5.*</t>
  </si>
  <si>
    <t>NZO1015/NZO1115</t>
  </si>
  <si>
    <t>ONZ1118</t>
  </si>
  <si>
    <t>Népi kamarazene/kamaraének 1.</t>
  </si>
  <si>
    <t>Albert Sándor Szilárd</t>
  </si>
  <si>
    <t>NZO1031/NZO1131</t>
  </si>
  <si>
    <t>ONZ1119</t>
  </si>
  <si>
    <t>Repertoárismeret 4.</t>
  </si>
  <si>
    <t>Repertoire study 4.</t>
  </si>
  <si>
    <t>NZO1044</t>
  </si>
  <si>
    <t>ONZ1120</t>
  </si>
  <si>
    <t>Lejegyzési gyakorlat</t>
  </si>
  <si>
    <t>NZO1051</t>
  </si>
  <si>
    <t>ONZ8002</t>
  </si>
  <si>
    <t>Szakmódszertan 2.</t>
  </si>
  <si>
    <t>Methodology 2.</t>
  </si>
  <si>
    <t>NZO8001</t>
  </si>
  <si>
    <t>ONZ1221</t>
  </si>
  <si>
    <t>Népi hangszer/ének főtárgy 6.*</t>
  </si>
  <si>
    <t>NZO1016/NZO1116</t>
  </si>
  <si>
    <t>ONZ1222</t>
  </si>
  <si>
    <t>Népi kamarazene/kamaraének 2.</t>
  </si>
  <si>
    <t>NZO1032/NZO1132</t>
  </si>
  <si>
    <t>Juhász Erika</t>
  </si>
  <si>
    <t>ONZ1224</t>
  </si>
  <si>
    <t>Táncfolklorisztika</t>
  </si>
  <si>
    <t>NZO1063</t>
  </si>
  <si>
    <t>ONZ1225</t>
  </si>
  <si>
    <t>ONZ1127</t>
  </si>
  <si>
    <t>Népi kamarazene/kamaraének 3.</t>
  </si>
  <si>
    <t>NZO1033/NZO1133</t>
  </si>
  <si>
    <t>ONZ1128</t>
  </si>
  <si>
    <t>Népi ének/népi hangszer 2.*</t>
  </si>
  <si>
    <t>NZO1020/NZO1120</t>
  </si>
  <si>
    <t>ONZ1129</t>
  </si>
  <si>
    <t xml:space="preserve">Hangszeres népzeneelmélet </t>
  </si>
  <si>
    <t xml:space="preserve">Instrumental folk music theory </t>
  </si>
  <si>
    <t>NZO1053 együttesen NZO1005</t>
  </si>
  <si>
    <t>ONZ1232</t>
  </si>
  <si>
    <t>Népi ének/népi hangszer 3.*</t>
  </si>
  <si>
    <t>NZO1021/NZO1121</t>
  </si>
  <si>
    <t>ONZ1233</t>
  </si>
  <si>
    <t>Forrásismeret</t>
  </si>
  <si>
    <t>NZO8004</t>
  </si>
  <si>
    <t>ONZ1234</t>
  </si>
  <si>
    <t>Harmonizálási gyakorlat</t>
  </si>
  <si>
    <t>Harmony practice</t>
  </si>
  <si>
    <t>NZO1054</t>
  </si>
  <si>
    <t>ONZ1137</t>
  </si>
  <si>
    <t>Népi ének/népi hangszer 4.*</t>
  </si>
  <si>
    <t>NZO1022/NZO1122</t>
  </si>
  <si>
    <t>ONZ1138</t>
  </si>
  <si>
    <t>A Magyarországon élő nemzetiségek népzenéje</t>
  </si>
  <si>
    <t xml:space="preserve">Music of the ethnic 
minorities in Hungary </t>
  </si>
  <si>
    <t>NZO1067</t>
  </si>
  <si>
    <t>ONZ4000</t>
  </si>
  <si>
    <t xml:space="preserve">Komplex szakterületi zárószigorlat </t>
  </si>
  <si>
    <t>Complex professional comprehensive exam</t>
  </si>
  <si>
    <t>ONZ8001
ONZ1214</t>
  </si>
  <si>
    <t>S</t>
  </si>
  <si>
    <t>NZO4000</t>
  </si>
  <si>
    <t>Kötelezően választandó 2 kredit</t>
  </si>
  <si>
    <t>ONZ2101</t>
  </si>
  <si>
    <t>Népi énekeseknek: Népdalkörvezetés</t>
  </si>
  <si>
    <t>B</t>
  </si>
  <si>
    <t>NZO1065</t>
  </si>
  <si>
    <t>ONZ2102</t>
  </si>
  <si>
    <t>Népi hangszereseknek: Táncegyüttesi munka</t>
  </si>
  <si>
    <t>Folk instrument main subject:
Dance ensemble accompaniment</t>
  </si>
  <si>
    <t>* 30 perces egyéni óra</t>
  </si>
  <si>
    <t>Tantárgy-felelős intézet kódja</t>
  </si>
  <si>
    <t>4 félév</t>
  </si>
  <si>
    <t>Tanító szakképzettség birtokában tanári szakképzettség megszerzése egy szakon</t>
  </si>
  <si>
    <t>Folk chamber music / singing 1.</t>
  </si>
  <si>
    <t>Folk chamber music / singing 2.</t>
  </si>
  <si>
    <t>Folk chamber music / singing 3.</t>
  </si>
  <si>
    <t xml:space="preserve">Notation practice </t>
  </si>
  <si>
    <t>Folk singing / folk instrument 2.*</t>
  </si>
  <si>
    <t>Folk singing / folk instrument 3.*</t>
  </si>
  <si>
    <t>Folk singing / folk instrument 4.*</t>
  </si>
  <si>
    <t>Ethnochoreology</t>
  </si>
  <si>
    <t>Társadalom és népi kultúra</t>
  </si>
  <si>
    <t>Society and folk culture</t>
  </si>
  <si>
    <t>Sources and databases</t>
  </si>
  <si>
    <t>For folk singing majors:
Leading folk singing groups</t>
  </si>
  <si>
    <t>Folk instrument / singing main subject 1.*</t>
  </si>
  <si>
    <t>Folk instrument / singing main subject 2.*</t>
  </si>
  <si>
    <t>Folk music theory 2.</t>
  </si>
  <si>
    <t>Folk instrument / singing main subject 3.*</t>
  </si>
  <si>
    <t>Folk music history 1.</t>
  </si>
  <si>
    <t>Folk instrument / singing main subject 4.*</t>
  </si>
  <si>
    <t>Folk music history 2.</t>
  </si>
  <si>
    <t>Folk instrument / singing main subject 6.*</t>
  </si>
  <si>
    <t>Folk music theory 1.</t>
  </si>
  <si>
    <t xml:space="preserve">Folk instrument / singing main subject 5.*  </t>
  </si>
  <si>
    <t>Dr. Dragony Gábor</t>
  </si>
  <si>
    <t>Dr. Bíró István Ferenc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</si>
</sst>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7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9" borderId="13" xfId="0" applyFont="1" applyFill="1" applyBorder="1" applyAlignment="1">
      <alignment horizontal="left" vertical="center" wrapText="1"/>
    </xf>
    <xf numFmtId="0" fontId="20" fillId="8" borderId="15" xfId="0" applyFont="1" applyFill="1" applyBorder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19" fillId="8" borderId="1" xfId="0" applyFont="1" applyFill="1" applyBorder="1" applyAlignment="1">
      <alignment vertical="center" wrapText="1"/>
    </xf>
    <xf numFmtId="0" fontId="19" fillId="8" borderId="0" xfId="0" applyFont="1" applyFill="1" applyAlignment="1">
      <alignment vertical="center" wrapText="1"/>
    </xf>
    <xf numFmtId="0" fontId="19" fillId="8" borderId="1" xfId="0" applyFont="1" applyFill="1" applyBorder="1" applyAlignment="1">
      <alignment horizontal="left" vertical="center" wrapText="1"/>
    </xf>
    <xf numFmtId="1" fontId="19" fillId="8" borderId="1" xfId="0" applyNumberFormat="1" applyFont="1" applyFill="1" applyBorder="1" applyAlignment="1">
      <alignment horizontal="center" vertical="center" wrapText="1"/>
    </xf>
    <xf numFmtId="1" fontId="21" fillId="8" borderId="1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" fontId="21" fillId="2" borderId="1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10" borderId="1" xfId="0" applyFont="1" applyFill="1" applyBorder="1" applyAlignment="1">
      <alignment vertical="center"/>
    </xf>
    <xf numFmtId="0" fontId="16" fillId="10" borderId="0" xfId="0" applyFont="1" applyFill="1" applyAlignment="1">
      <alignment horizontal="left" vertical="top"/>
    </xf>
    <xf numFmtId="0" fontId="9" fillId="10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16" xfId="0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1" fontId="21" fillId="0" borderId="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wrapText="1"/>
    </xf>
    <xf numFmtId="0" fontId="19" fillId="0" borderId="0" xfId="0" applyFont="1" applyFill="1" applyAlignment="1">
      <alignment vertical="center"/>
    </xf>
    <xf numFmtId="1" fontId="21" fillId="0" borderId="4" xfId="0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9" borderId="14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1" fontId="23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1" fontId="19" fillId="0" borderId="21" xfId="0" applyNumberFormat="1" applyFont="1" applyBorder="1" applyAlignment="1">
      <alignment horizontal="center" vertical="center" wrapText="1"/>
    </xf>
    <xf numFmtId="1" fontId="21" fillId="0" borderId="21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2</xdr:col>
      <xdr:colOff>1366156</xdr:colOff>
      <xdr:row>5</xdr:row>
      <xdr:rowOff>179916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54AD7B5-BCAD-0142-8493-CD89E2BF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52916"/>
          <a:ext cx="2604405" cy="1090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43" zoomScale="120" zoomScaleNormal="120" zoomScalePageLayoutView="85" workbookViewId="0">
      <selection activeCell="D59" sqref="D59"/>
    </sheetView>
  </sheetViews>
  <sheetFormatPr defaultColWidth="8.88671875" defaultRowHeight="14.4" x14ac:dyDescent="0.3"/>
  <cols>
    <col min="1" max="1" width="5.88671875" style="11" customWidth="1"/>
    <col min="2" max="2" width="10.88671875" style="3" customWidth="1"/>
    <col min="3" max="3" width="40" style="10" customWidth="1"/>
    <col min="4" max="4" width="41.6640625" style="3" customWidth="1"/>
    <col min="5" max="5" width="11.109375" style="3" customWidth="1"/>
    <col min="6" max="6" width="25.88671875" style="3" customWidth="1"/>
    <col min="7" max="7" width="10" style="3" customWidth="1"/>
    <col min="8" max="8" width="5" style="11" customWidth="1"/>
    <col min="9" max="9" width="4.88671875" style="11" customWidth="1"/>
    <col min="10" max="10" width="13.5546875" style="12" customWidth="1"/>
    <col min="11" max="11" width="7.44140625" style="13" customWidth="1"/>
    <col min="12" max="12" width="9.33203125" style="13" customWidth="1"/>
    <col min="13" max="13" width="22.109375" style="3" customWidth="1"/>
    <col min="14" max="14" width="8.88671875" style="67"/>
  </cols>
  <sheetData>
    <row r="1" spans="1:14" ht="15.6" x14ac:dyDescent="0.3">
      <c r="A1" s="163"/>
      <c r="B1" s="163"/>
      <c r="C1" s="163"/>
      <c r="D1" s="39" t="s">
        <v>0</v>
      </c>
      <c r="E1" s="69"/>
      <c r="F1" s="69"/>
      <c r="G1" s="1"/>
      <c r="H1" s="4"/>
      <c r="I1" s="4"/>
      <c r="J1" s="40" t="s">
        <v>1</v>
      </c>
      <c r="L1" s="2"/>
      <c r="M1" s="6"/>
    </row>
    <row r="2" spans="1:14" x14ac:dyDescent="0.3">
      <c r="A2" s="163"/>
      <c r="B2" s="163"/>
      <c r="C2" s="163"/>
      <c r="D2" s="70" t="s">
        <v>162</v>
      </c>
      <c r="E2" s="71"/>
      <c r="F2" s="72"/>
      <c r="G2" s="1"/>
      <c r="H2" s="4"/>
      <c r="I2" s="4"/>
      <c r="K2" s="2"/>
      <c r="L2" s="2"/>
      <c r="M2" s="6"/>
    </row>
    <row r="3" spans="1:14" x14ac:dyDescent="0.3">
      <c r="A3" s="163"/>
      <c r="B3" s="163"/>
      <c r="C3" s="163"/>
      <c r="D3" s="19" t="s">
        <v>2</v>
      </c>
      <c r="E3" s="19" t="s">
        <v>161</v>
      </c>
      <c r="F3" s="38"/>
      <c r="G3" s="1"/>
      <c r="H3" s="4"/>
      <c r="I3" s="4"/>
      <c r="K3" s="2"/>
      <c r="L3" s="2"/>
      <c r="M3" s="6"/>
    </row>
    <row r="4" spans="1:14" x14ac:dyDescent="0.3">
      <c r="A4" s="163"/>
      <c r="B4" s="163"/>
      <c r="C4" s="163"/>
      <c r="D4" s="19" t="s">
        <v>3</v>
      </c>
      <c r="E4" s="44">
        <v>120</v>
      </c>
      <c r="F4" s="38"/>
      <c r="G4" s="1"/>
      <c r="H4" s="4"/>
      <c r="I4" s="18"/>
      <c r="K4" s="18"/>
      <c r="L4" s="17"/>
      <c r="M4" s="17" t="s">
        <v>4</v>
      </c>
    </row>
    <row r="5" spans="1:14" x14ac:dyDescent="0.3">
      <c r="A5" s="163"/>
      <c r="B5" s="163"/>
      <c r="C5" s="163"/>
      <c r="D5" s="38" t="s">
        <v>5</v>
      </c>
      <c r="E5" s="38" t="s">
        <v>6</v>
      </c>
      <c r="F5" s="38"/>
      <c r="G5" s="38"/>
      <c r="H5" s="4"/>
      <c r="K5" s="18" t="s">
        <v>7</v>
      </c>
      <c r="L5" s="17"/>
      <c r="M5" s="17">
        <f>SUM(H22,H35,H51,H58)</f>
        <v>298</v>
      </c>
    </row>
    <row r="6" spans="1:14" x14ac:dyDescent="0.3">
      <c r="A6" s="163"/>
      <c r="B6" s="163"/>
      <c r="C6" s="163"/>
      <c r="F6" s="42"/>
      <c r="G6" s="1"/>
      <c r="H6" s="4"/>
      <c r="I6" s="4"/>
      <c r="J6" s="5"/>
      <c r="L6" s="5"/>
      <c r="M6" s="7"/>
    </row>
    <row r="7" spans="1:14" ht="15" customHeight="1" x14ac:dyDescent="0.3">
      <c r="A7" s="8" t="s">
        <v>8</v>
      </c>
      <c r="B7" s="41"/>
      <c r="D7" s="41"/>
      <c r="E7" s="41"/>
      <c r="F7" s="41"/>
      <c r="I7" s="15"/>
      <c r="J7" s="9"/>
      <c r="K7" s="3"/>
      <c r="L7" s="9"/>
    </row>
    <row r="8" spans="1:14" ht="44.25" customHeight="1" x14ac:dyDescent="0.3">
      <c r="A8" s="168" t="s">
        <v>9</v>
      </c>
      <c r="B8" s="155" t="s">
        <v>10</v>
      </c>
      <c r="C8" s="155" t="s">
        <v>11</v>
      </c>
      <c r="D8" s="161" t="s">
        <v>12</v>
      </c>
      <c r="E8" s="161" t="s">
        <v>13</v>
      </c>
      <c r="F8" s="161" t="s">
        <v>14</v>
      </c>
      <c r="G8" s="155" t="s">
        <v>160</v>
      </c>
      <c r="H8" s="157" t="s">
        <v>15</v>
      </c>
      <c r="I8" s="158"/>
      <c r="J8" s="159" t="s">
        <v>16</v>
      </c>
      <c r="K8" s="155" t="s">
        <v>17</v>
      </c>
      <c r="L8" s="155" t="s">
        <v>18</v>
      </c>
      <c r="M8" s="166" t="s">
        <v>19</v>
      </c>
    </row>
    <row r="9" spans="1:14" ht="26.25" customHeight="1" x14ac:dyDescent="0.3">
      <c r="A9" s="169"/>
      <c r="B9" s="156"/>
      <c r="C9" s="156"/>
      <c r="D9" s="162"/>
      <c r="E9" s="162"/>
      <c r="F9" s="162"/>
      <c r="G9" s="156"/>
      <c r="H9" s="16" t="s">
        <v>20</v>
      </c>
      <c r="I9" s="14" t="s">
        <v>21</v>
      </c>
      <c r="J9" s="160"/>
      <c r="K9" s="156"/>
      <c r="L9" s="156"/>
      <c r="M9" s="167"/>
    </row>
    <row r="10" spans="1:14" s="78" customFormat="1" x14ac:dyDescent="0.3">
      <c r="A10" s="74">
        <v>1</v>
      </c>
      <c r="B10" s="75" t="s">
        <v>22</v>
      </c>
      <c r="C10" s="109" t="s">
        <v>23</v>
      </c>
      <c r="D10" s="110" t="s">
        <v>175</v>
      </c>
      <c r="E10" s="111"/>
      <c r="F10" s="109" t="s">
        <v>185</v>
      </c>
      <c r="G10" s="112" t="s">
        <v>24</v>
      </c>
      <c r="H10" s="86">
        <v>0</v>
      </c>
      <c r="I10" s="112">
        <v>7.5</v>
      </c>
      <c r="J10" s="87">
        <v>4</v>
      </c>
      <c r="K10" s="76" t="s">
        <v>25</v>
      </c>
      <c r="L10" s="76" t="s">
        <v>26</v>
      </c>
      <c r="M10" s="89" t="s">
        <v>27</v>
      </c>
      <c r="N10" s="77"/>
    </row>
    <row r="11" spans="1:14" s="78" customFormat="1" ht="15.9" customHeight="1" x14ac:dyDescent="0.3">
      <c r="A11" s="74">
        <v>1</v>
      </c>
      <c r="B11" s="103" t="s">
        <v>42</v>
      </c>
      <c r="C11" s="118" t="s">
        <v>43</v>
      </c>
      <c r="D11" s="119" t="s">
        <v>176</v>
      </c>
      <c r="E11" s="120"/>
      <c r="F11" s="118" t="s">
        <v>185</v>
      </c>
      <c r="G11" s="121" t="s">
        <v>24</v>
      </c>
      <c r="H11" s="122">
        <v>0</v>
      </c>
      <c r="I11" s="121">
        <v>7.5</v>
      </c>
      <c r="J11" s="123">
        <v>4</v>
      </c>
      <c r="K11" s="106" t="s">
        <v>25</v>
      </c>
      <c r="L11" s="76" t="s">
        <v>26</v>
      </c>
      <c r="M11" s="75" t="s">
        <v>44</v>
      </c>
      <c r="N11" s="77"/>
    </row>
    <row r="12" spans="1:14" s="78" customFormat="1" ht="15.9" customHeight="1" x14ac:dyDescent="0.3">
      <c r="A12" s="74">
        <v>1</v>
      </c>
      <c r="B12" s="104" t="s">
        <v>92</v>
      </c>
      <c r="C12" s="124" t="s">
        <v>93</v>
      </c>
      <c r="D12" s="125" t="s">
        <v>163</v>
      </c>
      <c r="E12" s="124"/>
      <c r="F12" s="124" t="s">
        <v>94</v>
      </c>
      <c r="G12" s="121" t="s">
        <v>24</v>
      </c>
      <c r="H12" s="122">
        <v>0</v>
      </c>
      <c r="I12" s="122">
        <v>9</v>
      </c>
      <c r="J12" s="123">
        <v>3</v>
      </c>
      <c r="K12" s="106" t="s">
        <v>25</v>
      </c>
      <c r="L12" s="76" t="s">
        <v>26</v>
      </c>
      <c r="M12" s="75" t="s">
        <v>95</v>
      </c>
      <c r="N12" s="77"/>
    </row>
    <row r="13" spans="1:14" s="78" customFormat="1" ht="15.9" customHeight="1" x14ac:dyDescent="0.3">
      <c r="A13" s="74">
        <v>1</v>
      </c>
      <c r="B13" s="104" t="s">
        <v>121</v>
      </c>
      <c r="C13" s="124" t="s">
        <v>122</v>
      </c>
      <c r="D13" s="125" t="s">
        <v>167</v>
      </c>
      <c r="E13" s="124"/>
      <c r="F13" s="124" t="s">
        <v>113</v>
      </c>
      <c r="G13" s="126" t="s">
        <v>24</v>
      </c>
      <c r="H13" s="126">
        <v>0</v>
      </c>
      <c r="I13" s="126">
        <v>5</v>
      </c>
      <c r="J13" s="127">
        <v>2</v>
      </c>
      <c r="K13" s="107" t="s">
        <v>25</v>
      </c>
      <c r="L13" s="85" t="s">
        <v>26</v>
      </c>
      <c r="M13" s="75" t="s">
        <v>123</v>
      </c>
      <c r="N13" s="77"/>
    </row>
    <row r="14" spans="1:14" s="78" customFormat="1" x14ac:dyDescent="0.3">
      <c r="A14" s="74">
        <v>1</v>
      </c>
      <c r="B14" s="103" t="s">
        <v>28</v>
      </c>
      <c r="C14" s="118" t="s">
        <v>29</v>
      </c>
      <c r="D14" s="119" t="s">
        <v>183</v>
      </c>
      <c r="E14" s="120"/>
      <c r="F14" s="118" t="s">
        <v>30</v>
      </c>
      <c r="G14" s="121" t="s">
        <v>24</v>
      </c>
      <c r="H14" s="122">
        <v>9</v>
      </c>
      <c r="I14" s="121">
        <v>0</v>
      </c>
      <c r="J14" s="123">
        <v>3</v>
      </c>
      <c r="K14" s="106" t="s">
        <v>31</v>
      </c>
      <c r="L14" s="76" t="s">
        <v>26</v>
      </c>
      <c r="M14" s="75"/>
      <c r="N14" s="77"/>
    </row>
    <row r="15" spans="1:14" s="78" customFormat="1" x14ac:dyDescent="0.3">
      <c r="A15" s="74">
        <v>1</v>
      </c>
      <c r="B15" s="103" t="s">
        <v>32</v>
      </c>
      <c r="C15" s="118" t="s">
        <v>33</v>
      </c>
      <c r="D15" s="119" t="s">
        <v>34</v>
      </c>
      <c r="E15" s="120"/>
      <c r="F15" s="118" t="s">
        <v>35</v>
      </c>
      <c r="G15" s="121" t="s">
        <v>24</v>
      </c>
      <c r="H15" s="122">
        <v>9</v>
      </c>
      <c r="I15" s="121">
        <v>0</v>
      </c>
      <c r="J15" s="123">
        <v>3</v>
      </c>
      <c r="K15" s="106" t="s">
        <v>31</v>
      </c>
      <c r="L15" s="76" t="s">
        <v>26</v>
      </c>
      <c r="M15" s="75" t="s">
        <v>36</v>
      </c>
      <c r="N15" s="77"/>
    </row>
    <row r="16" spans="1:14" s="78" customFormat="1" x14ac:dyDescent="0.3">
      <c r="A16" s="74">
        <v>1</v>
      </c>
      <c r="B16" s="103" t="s">
        <v>37</v>
      </c>
      <c r="C16" s="118" t="s">
        <v>38</v>
      </c>
      <c r="D16" s="119" t="s">
        <v>39</v>
      </c>
      <c r="E16" s="120"/>
      <c r="F16" s="118" t="s">
        <v>186</v>
      </c>
      <c r="G16" s="121" t="s">
        <v>24</v>
      </c>
      <c r="H16" s="122">
        <v>0</v>
      </c>
      <c r="I16" s="121">
        <v>9</v>
      </c>
      <c r="J16" s="123">
        <v>2</v>
      </c>
      <c r="K16" s="106" t="s">
        <v>25</v>
      </c>
      <c r="L16" s="76" t="s">
        <v>26</v>
      </c>
      <c r="M16" s="75" t="s">
        <v>40</v>
      </c>
      <c r="N16" s="77"/>
    </row>
    <row r="17" spans="1:14" s="78" customFormat="1" x14ac:dyDescent="0.3">
      <c r="A17" s="74">
        <v>1</v>
      </c>
      <c r="B17" s="103" t="s">
        <v>62</v>
      </c>
      <c r="C17" s="118" t="s">
        <v>63</v>
      </c>
      <c r="D17" s="119" t="s">
        <v>179</v>
      </c>
      <c r="E17" s="120"/>
      <c r="F17" s="118" t="s">
        <v>30</v>
      </c>
      <c r="G17" s="121" t="s">
        <v>24</v>
      </c>
      <c r="H17" s="122">
        <v>9</v>
      </c>
      <c r="I17" s="122">
        <v>0</v>
      </c>
      <c r="J17" s="123">
        <v>3</v>
      </c>
      <c r="K17" s="106" t="s">
        <v>31</v>
      </c>
      <c r="L17" s="76" t="s">
        <v>26</v>
      </c>
      <c r="M17" s="88" t="s">
        <v>64</v>
      </c>
      <c r="N17" s="77"/>
    </row>
    <row r="18" spans="1:14" s="78" customFormat="1" x14ac:dyDescent="0.3">
      <c r="A18" s="74">
        <v>1</v>
      </c>
      <c r="B18" s="103" t="s">
        <v>52</v>
      </c>
      <c r="C18" s="118" t="s">
        <v>53</v>
      </c>
      <c r="D18" s="119" t="s">
        <v>54</v>
      </c>
      <c r="E18" s="120"/>
      <c r="F18" s="118" t="s">
        <v>30</v>
      </c>
      <c r="G18" s="121" t="s">
        <v>24</v>
      </c>
      <c r="H18" s="122">
        <v>9</v>
      </c>
      <c r="I18" s="121">
        <v>0</v>
      </c>
      <c r="J18" s="123">
        <v>2</v>
      </c>
      <c r="K18" s="106" t="s">
        <v>31</v>
      </c>
      <c r="L18" s="76" t="s">
        <v>26</v>
      </c>
      <c r="M18" s="75" t="s">
        <v>55</v>
      </c>
      <c r="N18" s="77"/>
    </row>
    <row r="19" spans="1:14" x14ac:dyDescent="0.3">
      <c r="A19" s="20">
        <v>1</v>
      </c>
      <c r="B19" s="105" t="s">
        <v>68</v>
      </c>
      <c r="C19" s="128" t="s">
        <v>69</v>
      </c>
      <c r="D19" s="129" t="s">
        <v>70</v>
      </c>
      <c r="E19" s="130"/>
      <c r="F19" s="131" t="s">
        <v>30</v>
      </c>
      <c r="G19" s="132" t="s">
        <v>24</v>
      </c>
      <c r="H19" s="133">
        <v>9</v>
      </c>
      <c r="I19" s="133">
        <v>0</v>
      </c>
      <c r="J19" s="134">
        <v>2</v>
      </c>
      <c r="K19" s="108" t="s">
        <v>31</v>
      </c>
      <c r="L19" s="50" t="s">
        <v>26</v>
      </c>
      <c r="M19" s="49" t="s">
        <v>71</v>
      </c>
    </row>
    <row r="20" spans="1:14" x14ac:dyDescent="0.3">
      <c r="A20" s="20">
        <v>1</v>
      </c>
      <c r="B20" s="58" t="s">
        <v>100</v>
      </c>
      <c r="C20" s="113" t="s">
        <v>101</v>
      </c>
      <c r="D20" s="114" t="s">
        <v>166</v>
      </c>
      <c r="E20" s="113"/>
      <c r="F20" s="113" t="s">
        <v>35</v>
      </c>
      <c r="G20" s="115" t="s">
        <v>24</v>
      </c>
      <c r="H20" s="116">
        <v>0</v>
      </c>
      <c r="I20" s="116">
        <v>9</v>
      </c>
      <c r="J20" s="117">
        <v>2</v>
      </c>
      <c r="K20" s="59" t="s">
        <v>25</v>
      </c>
      <c r="L20" s="59" t="s">
        <v>26</v>
      </c>
      <c r="M20" s="49" t="s">
        <v>102</v>
      </c>
    </row>
    <row r="21" spans="1:14" x14ac:dyDescent="0.3">
      <c r="A21" s="48"/>
      <c r="B21" s="21"/>
      <c r="C21" s="21"/>
      <c r="D21" s="93"/>
      <c r="E21" s="21"/>
      <c r="F21" s="21"/>
      <c r="G21" s="21"/>
      <c r="H21" s="22">
        <f>SUM(H10:H20)</f>
        <v>45</v>
      </c>
      <c r="I21" s="22">
        <f>SUM(I10:I20)</f>
        <v>47</v>
      </c>
      <c r="J21" s="68">
        <f>SUM(J10:J20)</f>
        <v>30</v>
      </c>
      <c r="K21" s="24"/>
      <c r="L21" s="24"/>
      <c r="M21" s="21"/>
    </row>
    <row r="22" spans="1:14" ht="26.4" x14ac:dyDescent="0.3">
      <c r="A22" s="48"/>
      <c r="B22" s="21"/>
      <c r="C22" s="21"/>
      <c r="D22" s="93"/>
      <c r="E22" s="21"/>
      <c r="F22" s="21"/>
      <c r="G22" s="43" t="s">
        <v>41</v>
      </c>
      <c r="H22" s="153">
        <f>SUM(H21:I21)</f>
        <v>92</v>
      </c>
      <c r="I22" s="154"/>
      <c r="J22" s="23"/>
      <c r="K22" s="24"/>
      <c r="L22" s="24"/>
      <c r="M22" s="21"/>
    </row>
    <row r="23" spans="1:14" x14ac:dyDescent="0.3">
      <c r="A23" s="26">
        <v>2</v>
      </c>
      <c r="B23" s="47" t="s">
        <v>59</v>
      </c>
      <c r="C23" s="47" t="s">
        <v>60</v>
      </c>
      <c r="D23" s="92" t="s">
        <v>178</v>
      </c>
      <c r="E23" s="52" t="s">
        <v>42</v>
      </c>
      <c r="F23" s="47" t="s">
        <v>185</v>
      </c>
      <c r="G23" s="53" t="s">
        <v>24</v>
      </c>
      <c r="H23" s="51">
        <v>0</v>
      </c>
      <c r="I23" s="53">
        <v>7.5</v>
      </c>
      <c r="J23" s="54">
        <v>4</v>
      </c>
      <c r="K23" s="55" t="s">
        <v>25</v>
      </c>
      <c r="L23" s="55" t="s">
        <v>26</v>
      </c>
      <c r="M23" s="47" t="s">
        <v>61</v>
      </c>
    </row>
    <row r="24" spans="1:14" x14ac:dyDescent="0.3">
      <c r="A24" s="26">
        <v>2</v>
      </c>
      <c r="B24" s="47" t="s">
        <v>72</v>
      </c>
      <c r="C24" s="47" t="s">
        <v>73</v>
      </c>
      <c r="D24" s="92" t="s">
        <v>180</v>
      </c>
      <c r="E24" s="52"/>
      <c r="F24" s="47" t="s">
        <v>185</v>
      </c>
      <c r="G24" s="53" t="s">
        <v>24</v>
      </c>
      <c r="H24" s="51">
        <v>0</v>
      </c>
      <c r="I24" s="53">
        <v>7.5</v>
      </c>
      <c r="J24" s="54">
        <v>4</v>
      </c>
      <c r="K24" s="55" t="s">
        <v>25</v>
      </c>
      <c r="L24" s="55" t="s">
        <v>26</v>
      </c>
      <c r="M24" s="47" t="s">
        <v>74</v>
      </c>
    </row>
    <row r="25" spans="1:14" x14ac:dyDescent="0.3">
      <c r="A25" s="26">
        <v>2</v>
      </c>
      <c r="B25" s="47" t="s">
        <v>110</v>
      </c>
      <c r="C25" s="47" t="s">
        <v>111</v>
      </c>
      <c r="D25" s="92" t="s">
        <v>164</v>
      </c>
      <c r="E25" s="52" t="s">
        <v>92</v>
      </c>
      <c r="F25" s="47" t="s">
        <v>94</v>
      </c>
      <c r="G25" s="53" t="s">
        <v>24</v>
      </c>
      <c r="H25" s="51">
        <v>0</v>
      </c>
      <c r="I25" s="51">
        <v>5</v>
      </c>
      <c r="J25" s="54">
        <v>2</v>
      </c>
      <c r="K25" s="55" t="s">
        <v>25</v>
      </c>
      <c r="L25" s="55" t="s">
        <v>26</v>
      </c>
      <c r="M25" s="47" t="s">
        <v>112</v>
      </c>
    </row>
    <row r="26" spans="1:14" x14ac:dyDescent="0.3">
      <c r="A26" s="26">
        <v>2</v>
      </c>
      <c r="B26" s="47" t="s">
        <v>128</v>
      </c>
      <c r="C26" s="47" t="s">
        <v>129</v>
      </c>
      <c r="D26" s="92" t="s">
        <v>168</v>
      </c>
      <c r="E26" s="52"/>
      <c r="F26" s="47" t="s">
        <v>113</v>
      </c>
      <c r="G26" s="53" t="s">
        <v>24</v>
      </c>
      <c r="H26" s="51">
        <v>0</v>
      </c>
      <c r="I26" s="51">
        <v>5</v>
      </c>
      <c r="J26" s="54">
        <v>2</v>
      </c>
      <c r="K26" s="55" t="s">
        <v>25</v>
      </c>
      <c r="L26" s="55" t="s">
        <v>26</v>
      </c>
      <c r="M26" s="47" t="s">
        <v>130</v>
      </c>
    </row>
    <row r="27" spans="1:14" x14ac:dyDescent="0.3">
      <c r="A27" s="26">
        <v>2</v>
      </c>
      <c r="B27" s="47" t="s">
        <v>45</v>
      </c>
      <c r="C27" s="47" t="s">
        <v>46</v>
      </c>
      <c r="D27" s="92" t="s">
        <v>177</v>
      </c>
      <c r="E27" s="52" t="s">
        <v>28</v>
      </c>
      <c r="F27" s="47" t="s">
        <v>30</v>
      </c>
      <c r="G27" s="53" t="s">
        <v>24</v>
      </c>
      <c r="H27" s="51">
        <v>9</v>
      </c>
      <c r="I27" s="53">
        <v>0</v>
      </c>
      <c r="J27" s="54">
        <v>3</v>
      </c>
      <c r="K27" s="55" t="s">
        <v>31</v>
      </c>
      <c r="L27" s="55" t="s">
        <v>26</v>
      </c>
      <c r="M27" s="47" t="s">
        <v>47</v>
      </c>
    </row>
    <row r="28" spans="1:14" x14ac:dyDescent="0.3">
      <c r="A28" s="26">
        <v>2</v>
      </c>
      <c r="B28" s="47" t="s">
        <v>48</v>
      </c>
      <c r="C28" s="47" t="s">
        <v>49</v>
      </c>
      <c r="D28" s="92" t="s">
        <v>50</v>
      </c>
      <c r="E28" s="52"/>
      <c r="F28" s="47" t="s">
        <v>35</v>
      </c>
      <c r="G28" s="53" t="s">
        <v>24</v>
      </c>
      <c r="H28" s="51">
        <v>9</v>
      </c>
      <c r="I28" s="53">
        <v>0</v>
      </c>
      <c r="J28" s="54">
        <v>3</v>
      </c>
      <c r="K28" s="55" t="s">
        <v>31</v>
      </c>
      <c r="L28" s="55" t="s">
        <v>26</v>
      </c>
      <c r="M28" s="47" t="s">
        <v>51</v>
      </c>
    </row>
    <row r="29" spans="1:14" x14ac:dyDescent="0.3">
      <c r="A29" s="26">
        <v>2</v>
      </c>
      <c r="B29" s="47" t="s">
        <v>114</v>
      </c>
      <c r="C29" s="47" t="s">
        <v>115</v>
      </c>
      <c r="D29" s="92" t="s">
        <v>170</v>
      </c>
      <c r="E29" s="52"/>
      <c r="F29" s="47" t="s">
        <v>35</v>
      </c>
      <c r="G29" s="53" t="s">
        <v>24</v>
      </c>
      <c r="H29" s="51">
        <v>5</v>
      </c>
      <c r="I29" s="51">
        <v>5</v>
      </c>
      <c r="J29" s="54">
        <v>2</v>
      </c>
      <c r="K29" s="55" t="s">
        <v>31</v>
      </c>
      <c r="L29" s="55" t="s">
        <v>26</v>
      </c>
      <c r="M29" s="47" t="s">
        <v>116</v>
      </c>
    </row>
    <row r="30" spans="1:14" x14ac:dyDescent="0.3">
      <c r="A30" s="26">
        <v>2</v>
      </c>
      <c r="B30" s="47" t="s">
        <v>75</v>
      </c>
      <c r="C30" s="47" t="s">
        <v>76</v>
      </c>
      <c r="D30" s="92" t="s">
        <v>181</v>
      </c>
      <c r="E30" s="52" t="s">
        <v>62</v>
      </c>
      <c r="F30" s="47" t="s">
        <v>30</v>
      </c>
      <c r="G30" s="53" t="s">
        <v>24</v>
      </c>
      <c r="H30" s="51">
        <v>9</v>
      </c>
      <c r="I30" s="51">
        <v>0</v>
      </c>
      <c r="J30" s="54">
        <v>2</v>
      </c>
      <c r="K30" s="55" t="s">
        <v>31</v>
      </c>
      <c r="L30" s="55" t="s">
        <v>26</v>
      </c>
      <c r="M30" s="47" t="s">
        <v>77</v>
      </c>
    </row>
    <row r="31" spans="1:14" x14ac:dyDescent="0.3">
      <c r="A31" s="26">
        <v>2</v>
      </c>
      <c r="B31" s="47" t="s">
        <v>78</v>
      </c>
      <c r="C31" s="47" t="s">
        <v>79</v>
      </c>
      <c r="D31" s="92" t="s">
        <v>80</v>
      </c>
      <c r="E31" s="52" t="s">
        <v>68</v>
      </c>
      <c r="F31" s="47" t="s">
        <v>30</v>
      </c>
      <c r="G31" s="53" t="s">
        <v>24</v>
      </c>
      <c r="H31" s="51">
        <v>9</v>
      </c>
      <c r="I31" s="51">
        <v>0</v>
      </c>
      <c r="J31" s="54">
        <v>2</v>
      </c>
      <c r="K31" s="55" t="s">
        <v>31</v>
      </c>
      <c r="L31" s="55" t="s">
        <v>26</v>
      </c>
      <c r="M31" s="47" t="s">
        <v>81</v>
      </c>
    </row>
    <row r="32" spans="1:14" x14ac:dyDescent="0.3">
      <c r="A32" s="26">
        <v>2</v>
      </c>
      <c r="B32" s="47" t="s">
        <v>131</v>
      </c>
      <c r="C32" s="47" t="s">
        <v>132</v>
      </c>
      <c r="D32" s="92" t="s">
        <v>173</v>
      </c>
      <c r="E32" s="52"/>
      <c r="F32" s="47" t="s">
        <v>35</v>
      </c>
      <c r="G32" s="53" t="s">
        <v>24</v>
      </c>
      <c r="H32" s="51">
        <v>9</v>
      </c>
      <c r="I32" s="51">
        <v>0</v>
      </c>
      <c r="J32" s="54">
        <v>3</v>
      </c>
      <c r="K32" s="55" t="s">
        <v>31</v>
      </c>
      <c r="L32" s="55" t="s">
        <v>26</v>
      </c>
      <c r="M32" s="47" t="s">
        <v>133</v>
      </c>
    </row>
    <row r="33" spans="1:14" x14ac:dyDescent="0.3">
      <c r="A33" s="26">
        <v>2</v>
      </c>
      <c r="B33" s="47" t="s">
        <v>85</v>
      </c>
      <c r="C33" s="56" t="s">
        <v>86</v>
      </c>
      <c r="D33" s="94" t="s">
        <v>87</v>
      </c>
      <c r="E33" s="52"/>
      <c r="F33" s="57" t="s">
        <v>186</v>
      </c>
      <c r="G33" s="53" t="s">
        <v>24</v>
      </c>
      <c r="H33" s="51">
        <v>0</v>
      </c>
      <c r="I33" s="53">
        <v>9</v>
      </c>
      <c r="J33" s="54">
        <v>3</v>
      </c>
      <c r="K33" s="55" t="s">
        <v>25</v>
      </c>
      <c r="L33" s="55" t="s">
        <v>26</v>
      </c>
      <c r="M33" s="47" t="s">
        <v>88</v>
      </c>
    </row>
    <row r="34" spans="1:14" x14ac:dyDescent="0.3">
      <c r="A34" s="48"/>
      <c r="B34" s="21"/>
      <c r="C34" s="21"/>
      <c r="D34" s="93"/>
      <c r="E34" s="21"/>
      <c r="F34" s="21"/>
      <c r="G34" s="21"/>
      <c r="H34" s="22">
        <f>SUM(H23:H33)</f>
        <v>50</v>
      </c>
      <c r="I34" s="22">
        <f>SUM(I23:I33)</f>
        <v>39</v>
      </c>
      <c r="J34" s="22">
        <f>SUM(J23:J33)</f>
        <v>30</v>
      </c>
      <c r="K34" s="24"/>
      <c r="L34" s="24"/>
      <c r="M34" s="21"/>
    </row>
    <row r="35" spans="1:14" ht="26.4" x14ac:dyDescent="0.3">
      <c r="A35" s="48"/>
      <c r="B35" s="21"/>
      <c r="C35" s="29"/>
      <c r="D35" s="96"/>
      <c r="E35" s="29"/>
      <c r="F35" s="29"/>
      <c r="G35" s="137" t="s">
        <v>41</v>
      </c>
      <c r="H35" s="164">
        <f>SUM(H34:I34)</f>
        <v>89</v>
      </c>
      <c r="I35" s="165"/>
      <c r="J35" s="30"/>
      <c r="K35" s="31"/>
      <c r="L35" s="31"/>
      <c r="M35" s="29"/>
    </row>
    <row r="36" spans="1:14" ht="15.9" customHeight="1" x14ac:dyDescent="0.3">
      <c r="A36" s="20">
        <v>3</v>
      </c>
      <c r="B36" s="135" t="s">
        <v>89</v>
      </c>
      <c r="C36" s="138" t="s">
        <v>90</v>
      </c>
      <c r="D36" s="139" t="s">
        <v>184</v>
      </c>
      <c r="E36" s="138" t="s">
        <v>72</v>
      </c>
      <c r="F36" s="138" t="s">
        <v>185</v>
      </c>
      <c r="G36" s="132" t="s">
        <v>24</v>
      </c>
      <c r="H36" s="133">
        <v>0</v>
      </c>
      <c r="I36" s="133">
        <v>5</v>
      </c>
      <c r="J36" s="134">
        <v>3</v>
      </c>
      <c r="K36" s="140" t="s">
        <v>25</v>
      </c>
      <c r="L36" s="140" t="s">
        <v>26</v>
      </c>
      <c r="M36" s="131" t="s">
        <v>91</v>
      </c>
    </row>
    <row r="37" spans="1:14" s="78" customFormat="1" ht="15.9" customHeight="1" x14ac:dyDescent="0.3">
      <c r="A37" s="74">
        <v>3</v>
      </c>
      <c r="B37" s="103" t="s">
        <v>107</v>
      </c>
      <c r="C37" s="118" t="s">
        <v>108</v>
      </c>
      <c r="D37" s="119" t="s">
        <v>182</v>
      </c>
      <c r="E37" s="120"/>
      <c r="F37" s="118" t="s">
        <v>185</v>
      </c>
      <c r="G37" s="121" t="s">
        <v>24</v>
      </c>
      <c r="H37" s="122">
        <v>0</v>
      </c>
      <c r="I37" s="122">
        <v>5</v>
      </c>
      <c r="J37" s="123">
        <v>3</v>
      </c>
      <c r="K37" s="141" t="s">
        <v>25</v>
      </c>
      <c r="L37" s="141" t="s">
        <v>26</v>
      </c>
      <c r="M37" s="118" t="s">
        <v>109</v>
      </c>
      <c r="N37" s="77"/>
    </row>
    <row r="38" spans="1:14" s="78" customFormat="1" ht="15.9" customHeight="1" x14ac:dyDescent="0.3">
      <c r="A38" s="74">
        <v>3</v>
      </c>
      <c r="B38" s="104" t="s">
        <v>118</v>
      </c>
      <c r="C38" s="124" t="s">
        <v>119</v>
      </c>
      <c r="D38" s="119" t="s">
        <v>165</v>
      </c>
      <c r="E38" s="124" t="s">
        <v>110</v>
      </c>
      <c r="F38" s="124" t="s">
        <v>94</v>
      </c>
      <c r="G38" s="126" t="s">
        <v>24</v>
      </c>
      <c r="H38" s="126">
        <v>0</v>
      </c>
      <c r="I38" s="126">
        <v>5</v>
      </c>
      <c r="J38" s="127">
        <v>2</v>
      </c>
      <c r="K38" s="126" t="s">
        <v>25</v>
      </c>
      <c r="L38" s="126" t="s">
        <v>26</v>
      </c>
      <c r="M38" s="118" t="s">
        <v>120</v>
      </c>
      <c r="N38" s="77"/>
    </row>
    <row r="39" spans="1:14" s="78" customFormat="1" ht="15.9" customHeight="1" x14ac:dyDescent="0.3">
      <c r="A39" s="74">
        <v>3</v>
      </c>
      <c r="B39" s="79" t="s">
        <v>138</v>
      </c>
      <c r="C39" s="118" t="s">
        <v>139</v>
      </c>
      <c r="D39" s="119" t="s">
        <v>169</v>
      </c>
      <c r="E39" s="120"/>
      <c r="F39" s="118" t="s">
        <v>113</v>
      </c>
      <c r="G39" s="121" t="s">
        <v>24</v>
      </c>
      <c r="H39" s="122">
        <v>0</v>
      </c>
      <c r="I39" s="122">
        <v>5</v>
      </c>
      <c r="J39" s="123">
        <v>2</v>
      </c>
      <c r="K39" s="141" t="s">
        <v>25</v>
      </c>
      <c r="L39" s="141" t="s">
        <v>26</v>
      </c>
      <c r="M39" s="118" t="s">
        <v>140</v>
      </c>
      <c r="N39" s="77"/>
    </row>
    <row r="40" spans="1:14" s="78" customFormat="1" x14ac:dyDescent="0.3">
      <c r="A40" s="74">
        <v>3</v>
      </c>
      <c r="B40" s="104" t="s">
        <v>96</v>
      </c>
      <c r="C40" s="124" t="s">
        <v>97</v>
      </c>
      <c r="D40" s="125" t="s">
        <v>98</v>
      </c>
      <c r="E40" s="124" t="s">
        <v>78</v>
      </c>
      <c r="F40" s="124" t="s">
        <v>30</v>
      </c>
      <c r="G40" s="121" t="s">
        <v>24</v>
      </c>
      <c r="H40" s="122">
        <v>9</v>
      </c>
      <c r="I40" s="122">
        <v>0</v>
      </c>
      <c r="J40" s="123">
        <v>2</v>
      </c>
      <c r="K40" s="141" t="s">
        <v>31</v>
      </c>
      <c r="L40" s="141" t="s">
        <v>26</v>
      </c>
      <c r="M40" s="118" t="s">
        <v>99</v>
      </c>
      <c r="N40" s="77"/>
    </row>
    <row r="41" spans="1:14" s="78" customFormat="1" x14ac:dyDescent="0.3">
      <c r="A41" s="74">
        <v>3</v>
      </c>
      <c r="B41" s="103" t="s">
        <v>65</v>
      </c>
      <c r="C41" s="118" t="s">
        <v>66</v>
      </c>
      <c r="D41" s="119" t="s">
        <v>67</v>
      </c>
      <c r="E41" s="120"/>
      <c r="F41" s="118" t="s">
        <v>35</v>
      </c>
      <c r="G41" s="121" t="s">
        <v>24</v>
      </c>
      <c r="H41" s="122">
        <v>9</v>
      </c>
      <c r="I41" s="122">
        <v>0</v>
      </c>
      <c r="J41" s="123">
        <v>2</v>
      </c>
      <c r="K41" s="141" t="s">
        <v>31</v>
      </c>
      <c r="L41" s="141" t="s">
        <v>26</v>
      </c>
      <c r="M41" s="118"/>
      <c r="N41" s="77"/>
    </row>
    <row r="42" spans="1:14" s="78" customFormat="1" ht="27.6" x14ac:dyDescent="0.3">
      <c r="A42" s="74">
        <v>3</v>
      </c>
      <c r="B42" s="104" t="s">
        <v>124</v>
      </c>
      <c r="C42" s="124" t="s">
        <v>125</v>
      </c>
      <c r="D42" s="125" t="s">
        <v>126</v>
      </c>
      <c r="E42" s="124"/>
      <c r="F42" s="124" t="s">
        <v>186</v>
      </c>
      <c r="G42" s="126" t="s">
        <v>24</v>
      </c>
      <c r="H42" s="126">
        <v>9</v>
      </c>
      <c r="I42" s="126">
        <v>0</v>
      </c>
      <c r="J42" s="127">
        <v>3</v>
      </c>
      <c r="K42" s="126" t="s">
        <v>31</v>
      </c>
      <c r="L42" s="126" t="s">
        <v>26</v>
      </c>
      <c r="M42" s="118" t="s">
        <v>127</v>
      </c>
      <c r="N42" s="77"/>
    </row>
    <row r="43" spans="1:14" s="78" customFormat="1" x14ac:dyDescent="0.3">
      <c r="A43" s="74">
        <v>3</v>
      </c>
      <c r="B43" s="103" t="s">
        <v>117</v>
      </c>
      <c r="C43" s="142" t="s">
        <v>171</v>
      </c>
      <c r="D43" s="119" t="s">
        <v>172</v>
      </c>
      <c r="E43" s="120"/>
      <c r="F43" s="118" t="s">
        <v>186</v>
      </c>
      <c r="G43" s="121" t="s">
        <v>24</v>
      </c>
      <c r="H43" s="122">
        <v>9</v>
      </c>
      <c r="I43" s="122">
        <v>0</v>
      </c>
      <c r="J43" s="123">
        <v>2</v>
      </c>
      <c r="K43" s="141" t="s">
        <v>31</v>
      </c>
      <c r="L43" s="141" t="s">
        <v>26</v>
      </c>
      <c r="M43" s="118"/>
      <c r="N43" s="77"/>
    </row>
    <row r="44" spans="1:14" s="78" customFormat="1" ht="27.6" x14ac:dyDescent="0.3">
      <c r="A44" s="74">
        <v>3</v>
      </c>
      <c r="B44" s="79" t="s">
        <v>141</v>
      </c>
      <c r="C44" s="118" t="s">
        <v>142</v>
      </c>
      <c r="D44" s="143" t="s">
        <v>143</v>
      </c>
      <c r="E44" s="144"/>
      <c r="F44" s="145" t="s">
        <v>113</v>
      </c>
      <c r="G44" s="121" t="s">
        <v>24</v>
      </c>
      <c r="H44" s="146">
        <v>9</v>
      </c>
      <c r="I44" s="146">
        <v>0</v>
      </c>
      <c r="J44" s="147">
        <v>2</v>
      </c>
      <c r="K44" s="141" t="s">
        <v>31</v>
      </c>
      <c r="L44" s="141" t="s">
        <v>26</v>
      </c>
      <c r="M44" s="118" t="s">
        <v>144</v>
      </c>
      <c r="N44" s="77"/>
    </row>
    <row r="45" spans="1:14" s="78" customFormat="1" x14ac:dyDescent="0.3">
      <c r="A45" s="74">
        <v>3</v>
      </c>
      <c r="B45" s="104" t="s">
        <v>103</v>
      </c>
      <c r="C45" s="124" t="s">
        <v>104</v>
      </c>
      <c r="D45" s="125" t="s">
        <v>105</v>
      </c>
      <c r="E45" s="124"/>
      <c r="F45" s="124" t="s">
        <v>186</v>
      </c>
      <c r="G45" s="121" t="s">
        <v>24</v>
      </c>
      <c r="H45" s="122">
        <v>0</v>
      </c>
      <c r="I45" s="121">
        <v>9</v>
      </c>
      <c r="J45" s="123">
        <v>3</v>
      </c>
      <c r="K45" s="141" t="s">
        <v>25</v>
      </c>
      <c r="L45" s="141" t="s">
        <v>26</v>
      </c>
      <c r="M45" s="118" t="s">
        <v>106</v>
      </c>
      <c r="N45" s="77"/>
    </row>
    <row r="46" spans="1:14" s="78" customFormat="1" ht="27.6" x14ac:dyDescent="0.3">
      <c r="A46" s="74">
        <v>3</v>
      </c>
      <c r="B46" s="136"/>
      <c r="C46" s="148" t="s">
        <v>56</v>
      </c>
      <c r="D46" s="119" t="s">
        <v>57</v>
      </c>
      <c r="E46" s="149"/>
      <c r="F46" s="149"/>
      <c r="G46" s="149"/>
      <c r="H46" s="150">
        <v>0</v>
      </c>
      <c r="I46" s="150">
        <v>5</v>
      </c>
      <c r="J46" s="151">
        <v>2</v>
      </c>
      <c r="K46" s="152"/>
      <c r="L46" s="152" t="s">
        <v>58</v>
      </c>
      <c r="M46" s="149"/>
      <c r="N46" s="77"/>
    </row>
    <row r="47" spans="1:14" s="78" customFormat="1" x14ac:dyDescent="0.3">
      <c r="A47" s="90" t="s">
        <v>151</v>
      </c>
      <c r="B47" s="136"/>
      <c r="C47" s="149"/>
      <c r="D47" s="119"/>
      <c r="E47" s="149"/>
      <c r="F47" s="149"/>
      <c r="G47" s="149"/>
      <c r="H47" s="150"/>
      <c r="I47" s="150"/>
      <c r="J47" s="151"/>
      <c r="K47" s="152"/>
      <c r="L47" s="152"/>
      <c r="M47" s="149"/>
      <c r="N47" s="77"/>
    </row>
    <row r="48" spans="1:14" s="78" customFormat="1" ht="27.6" x14ac:dyDescent="0.3">
      <c r="A48" s="74">
        <v>3</v>
      </c>
      <c r="B48" s="79" t="s">
        <v>152</v>
      </c>
      <c r="C48" s="118" t="s">
        <v>153</v>
      </c>
      <c r="D48" s="119" t="s">
        <v>174</v>
      </c>
      <c r="E48" s="120"/>
      <c r="F48" s="118" t="s">
        <v>113</v>
      </c>
      <c r="G48" s="121" t="s">
        <v>24</v>
      </c>
      <c r="H48" s="122">
        <v>0</v>
      </c>
      <c r="I48" s="122">
        <v>5</v>
      </c>
      <c r="J48" s="123">
        <v>2</v>
      </c>
      <c r="K48" s="141" t="s">
        <v>25</v>
      </c>
      <c r="L48" s="141" t="s">
        <v>154</v>
      </c>
      <c r="M48" s="118" t="s">
        <v>155</v>
      </c>
      <c r="N48" s="77"/>
    </row>
    <row r="49" spans="1:14" s="78" customFormat="1" ht="27.6" x14ac:dyDescent="0.3">
      <c r="A49" s="91">
        <v>3</v>
      </c>
      <c r="B49" s="79" t="s">
        <v>156</v>
      </c>
      <c r="C49" s="79" t="s">
        <v>157</v>
      </c>
      <c r="D49" s="95" t="s">
        <v>158</v>
      </c>
      <c r="E49" s="80"/>
      <c r="F49" s="79" t="s">
        <v>94</v>
      </c>
      <c r="G49" s="81" t="s">
        <v>24</v>
      </c>
      <c r="H49" s="82">
        <v>0</v>
      </c>
      <c r="I49" s="82">
        <v>5</v>
      </c>
      <c r="J49" s="83">
        <v>2</v>
      </c>
      <c r="K49" s="84" t="s">
        <v>25</v>
      </c>
      <c r="L49" s="84" t="s">
        <v>154</v>
      </c>
      <c r="M49" s="79"/>
      <c r="N49" s="77"/>
    </row>
    <row r="50" spans="1:14" x14ac:dyDescent="0.3">
      <c r="A50" s="48"/>
      <c r="B50" s="21"/>
      <c r="C50" s="21"/>
      <c r="D50" s="21"/>
      <c r="E50" s="21"/>
      <c r="F50" s="21"/>
      <c r="G50" s="21"/>
      <c r="H50" s="22">
        <f>SUM(H36:H49)</f>
        <v>45</v>
      </c>
      <c r="I50" s="22">
        <f>SUM(I36:I49)</f>
        <v>44</v>
      </c>
      <c r="J50" s="22">
        <f>SUM(J36:J49)</f>
        <v>30</v>
      </c>
      <c r="K50" s="24"/>
      <c r="L50" s="24"/>
      <c r="M50" s="21"/>
    </row>
    <row r="51" spans="1:14" ht="26.4" x14ac:dyDescent="0.3">
      <c r="A51" s="48"/>
      <c r="B51" s="21"/>
      <c r="C51" s="21"/>
      <c r="D51" s="21"/>
      <c r="E51" s="21"/>
      <c r="F51" s="21"/>
      <c r="G51" s="43" t="s">
        <v>41</v>
      </c>
      <c r="H51" s="153">
        <f>SUM(H50:I50)</f>
        <v>89</v>
      </c>
      <c r="I51" s="154"/>
      <c r="J51" s="22"/>
      <c r="K51" s="24"/>
      <c r="L51" s="24"/>
      <c r="M51" s="21"/>
    </row>
    <row r="52" spans="1:14" x14ac:dyDescent="0.3">
      <c r="A52" s="26">
        <v>4</v>
      </c>
      <c r="B52" s="47" t="s">
        <v>82</v>
      </c>
      <c r="C52" s="47" t="s">
        <v>83</v>
      </c>
      <c r="D52" s="47" t="s">
        <v>84</v>
      </c>
      <c r="E52" s="52"/>
      <c r="F52" s="47" t="s">
        <v>35</v>
      </c>
      <c r="G52" s="53" t="s">
        <v>24</v>
      </c>
      <c r="H52" s="51">
        <v>9</v>
      </c>
      <c r="I52" s="51">
        <v>0</v>
      </c>
      <c r="J52" s="54">
        <v>2</v>
      </c>
      <c r="K52" s="55" t="s">
        <v>31</v>
      </c>
      <c r="L52" s="55" t="s">
        <v>26</v>
      </c>
      <c r="M52" s="47"/>
    </row>
    <row r="53" spans="1:14" x14ac:dyDescent="0.3">
      <c r="A53" s="26">
        <v>4</v>
      </c>
      <c r="B53" s="47" t="s">
        <v>134</v>
      </c>
      <c r="C53" s="60" t="s">
        <v>135</v>
      </c>
      <c r="D53" s="60" t="s">
        <v>136</v>
      </c>
      <c r="E53" s="62" t="s">
        <v>124</v>
      </c>
      <c r="F53" s="60" t="s">
        <v>186</v>
      </c>
      <c r="G53" s="53" t="s">
        <v>24</v>
      </c>
      <c r="H53" s="63">
        <v>0</v>
      </c>
      <c r="I53" s="63">
        <v>9</v>
      </c>
      <c r="J53" s="64">
        <v>2</v>
      </c>
      <c r="K53" s="65" t="s">
        <v>25</v>
      </c>
      <c r="L53" s="65" t="s">
        <v>26</v>
      </c>
      <c r="M53" s="61" t="s">
        <v>137</v>
      </c>
    </row>
    <row r="54" spans="1:14" ht="27.6" x14ac:dyDescent="0.3">
      <c r="A54" s="26">
        <v>4</v>
      </c>
      <c r="B54" s="73" t="s">
        <v>145</v>
      </c>
      <c r="C54" s="46" t="s">
        <v>146</v>
      </c>
      <c r="D54" s="46" t="s">
        <v>147</v>
      </c>
      <c r="E54" s="97" t="s">
        <v>148</v>
      </c>
      <c r="F54" s="97" t="s">
        <v>35</v>
      </c>
      <c r="G54" s="98" t="s">
        <v>24</v>
      </c>
      <c r="H54" s="99">
        <v>0</v>
      </c>
      <c r="I54" s="99">
        <v>0</v>
      </c>
      <c r="J54" s="100">
        <v>0</v>
      </c>
      <c r="K54" s="101" t="s">
        <v>149</v>
      </c>
      <c r="L54" s="101" t="s">
        <v>26</v>
      </c>
      <c r="M54" s="102" t="s">
        <v>150</v>
      </c>
    </row>
    <row r="55" spans="1:14" ht="27.6" x14ac:dyDescent="0.3">
      <c r="A55" s="26">
        <v>4</v>
      </c>
      <c r="B55" s="25"/>
      <c r="C55" s="25" t="s">
        <v>56</v>
      </c>
      <c r="D55" s="25" t="s">
        <v>57</v>
      </c>
      <c r="E55" s="25"/>
      <c r="F55" s="25"/>
      <c r="G55" s="25"/>
      <c r="H55" s="26">
        <v>0</v>
      </c>
      <c r="I55" s="26">
        <v>5</v>
      </c>
      <c r="J55" s="27">
        <v>2</v>
      </c>
      <c r="K55" s="28"/>
      <c r="L55" s="28" t="s">
        <v>58</v>
      </c>
      <c r="M55" s="25"/>
    </row>
    <row r="56" spans="1:14" ht="27.6" x14ac:dyDescent="0.3">
      <c r="A56" s="26">
        <v>4</v>
      </c>
      <c r="B56" s="45"/>
      <c r="C56" s="25" t="s">
        <v>56</v>
      </c>
      <c r="D56" s="25" t="s">
        <v>57</v>
      </c>
      <c r="E56" s="25"/>
      <c r="F56" s="25"/>
      <c r="G56" s="25"/>
      <c r="H56" s="26">
        <v>5</v>
      </c>
      <c r="I56" s="26">
        <v>0</v>
      </c>
      <c r="J56" s="27">
        <v>2</v>
      </c>
      <c r="K56" s="28"/>
      <c r="L56" s="28" t="s">
        <v>58</v>
      </c>
      <c r="M56" s="25"/>
    </row>
    <row r="57" spans="1:14" x14ac:dyDescent="0.3">
      <c r="A57" s="48"/>
      <c r="B57" s="21"/>
      <c r="C57" s="21"/>
      <c r="D57" s="21"/>
      <c r="E57" s="21"/>
      <c r="F57" s="21"/>
      <c r="G57" s="21"/>
      <c r="H57" s="22">
        <f>SUM(H52:H56)</f>
        <v>14</v>
      </c>
      <c r="I57" s="22">
        <f>SUM(I52:I56)</f>
        <v>14</v>
      </c>
      <c r="J57" s="22">
        <f>SUM(J52:J56)</f>
        <v>8</v>
      </c>
      <c r="K57" s="24"/>
      <c r="L57" s="24"/>
      <c r="M57" s="21"/>
    </row>
    <row r="58" spans="1:14" ht="26.4" x14ac:dyDescent="0.3">
      <c r="A58" s="48"/>
      <c r="B58" s="21"/>
      <c r="C58" s="21"/>
      <c r="D58" s="21"/>
      <c r="E58" s="21"/>
      <c r="F58" s="21"/>
      <c r="G58" s="43" t="s">
        <v>41</v>
      </c>
      <c r="H58" s="153">
        <f>SUM(H57:I57)</f>
        <v>28</v>
      </c>
      <c r="I58" s="154"/>
      <c r="J58" s="22"/>
      <c r="K58" s="24"/>
      <c r="L58" s="24"/>
      <c r="M58" s="21"/>
    </row>
    <row r="59" spans="1:14" x14ac:dyDescent="0.3">
      <c r="A59" s="33"/>
      <c r="B59" s="32"/>
      <c r="C59" s="66" t="s">
        <v>159</v>
      </c>
      <c r="D59" s="32"/>
      <c r="E59" s="32"/>
      <c r="F59" s="32"/>
      <c r="G59" s="32"/>
      <c r="H59" s="33"/>
      <c r="I59" s="33"/>
      <c r="J59" s="34"/>
      <c r="K59" s="35"/>
      <c r="L59" s="35"/>
      <c r="M59" s="32"/>
    </row>
    <row r="60" spans="1:14" x14ac:dyDescent="0.3">
      <c r="A60" s="36"/>
      <c r="B60" s="38"/>
      <c r="C60" s="32"/>
      <c r="D60" s="38"/>
      <c r="E60" s="38"/>
      <c r="F60" s="38"/>
      <c r="G60" s="38"/>
      <c r="H60" s="36"/>
      <c r="I60" s="36"/>
      <c r="J60" s="37"/>
      <c r="K60" s="35"/>
      <c r="L60" s="35"/>
      <c r="M60" s="38"/>
    </row>
  </sheetData>
  <mergeCells count="17">
    <mergeCell ref="F8:F9"/>
    <mergeCell ref="G8:G9"/>
    <mergeCell ref="A1:C6"/>
    <mergeCell ref="H35:I35"/>
    <mergeCell ref="M8:M9"/>
    <mergeCell ref="H22:I22"/>
    <mergeCell ref="E8:E9"/>
    <mergeCell ref="A8:A9"/>
    <mergeCell ref="B8:B9"/>
    <mergeCell ref="C8:C9"/>
    <mergeCell ref="D8:D9"/>
    <mergeCell ref="H51:I51"/>
    <mergeCell ref="H58:I58"/>
    <mergeCell ref="L8:L9"/>
    <mergeCell ref="H8:I8"/>
    <mergeCell ref="J8:J9"/>
    <mergeCell ref="K8:K9"/>
  </mergeCells>
  <printOptions horizontalCentered="1"/>
  <pageMargins left="0.27559055118110237" right="7.874015748031496E-2" top="0.47244094488188981" bottom="0.47244094488188981" header="0" footer="0.19685039370078741"/>
  <pageSetup paperSize="9" scale="69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35" max="12" man="1"/>
    <brk id="5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Tanító után</vt:lpstr>
      <vt:lpstr>'Tanító után'!Nyomtatási_cím</vt:lpstr>
      <vt:lpstr>'Tanító után'!Nyomtatási_terület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revision/>
  <cp:lastPrinted>2022-08-02T15:23:25Z</cp:lastPrinted>
  <dcterms:created xsi:type="dcterms:W3CDTF">2016-09-01T14:49:18Z</dcterms:created>
  <dcterms:modified xsi:type="dcterms:W3CDTF">2023-06-29T13:36:23Z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