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ÉNEK-ZENE\Újabb tanári\"/>
    </mc:Choice>
  </mc:AlternateContent>
  <bookViews>
    <workbookView xWindow="0" yWindow="0" windowWidth="28800" windowHeight="11100"/>
  </bookViews>
  <sheets>
    <sheet name="Újabb tanári" sheetId="22" r:id="rId1"/>
  </sheets>
  <definedNames>
    <definedName name="_xlnm._FilterDatabase" localSheetId="0" hidden="1">'Újabb tanári'!$A$9:$N$74</definedName>
    <definedName name="_xlnm.Print_Titles" localSheetId="0">'Újabb tanári'!$8:$9</definedName>
    <definedName name="_xlnm.Print_Area" localSheetId="0">'Újabb tanári'!$A$1:$M$74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1" i="22" l="1"/>
  <c r="I71" i="22"/>
  <c r="H71" i="22"/>
  <c r="J57" i="22"/>
  <c r="I57" i="22"/>
  <c r="H57" i="22"/>
  <c r="J41" i="22"/>
  <c r="I41" i="22"/>
  <c r="H41" i="22"/>
  <c r="J24" i="22"/>
  <c r="I24" i="22"/>
  <c r="H24" i="22"/>
  <c r="H72" i="22" l="1"/>
  <c r="H42" i="22"/>
  <c r="H58" i="22"/>
  <c r="H25" i="22"/>
  <c r="M5" i="22" l="1"/>
</calcChain>
</file>

<file path=xl/sharedStrings.xml><?xml version="1.0" encoding="utf-8"?>
<sst xmlns="http://schemas.openxmlformats.org/spreadsheetml/2006/main" count="462" uniqueCount="247">
  <si>
    <t>Osztatlan tanárképzési szak: Ének-zene tanár</t>
  </si>
  <si>
    <t>Szakfelelős: Ferencziné dr. habil. Ács Ildikó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</si>
  <si>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</si>
  <si>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</si>
  <si>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</si>
  <si>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</si>
  <si>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</si>
  <si>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</si>
  <si>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</si>
  <si>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</si>
  <si>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</si>
  <si>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</si>
  <si>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</si>
  <si>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</si>
  <si>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</si>
  <si>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</si>
  <si>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</si>
  <si>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</si>
  <si>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</si>
  <si>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</si>
  <si>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</si>
  <si>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</si>
  <si>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</si>
  <si>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</si>
  <si>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</si>
  <si>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</si>
  <si>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</si>
  <si>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</si>
  <si>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</si>
  <si>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</si>
  <si>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</si>
  <si>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</si>
  <si>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</si>
  <si>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</si>
  <si>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</si>
  <si>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</si>
  <si>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</si>
  <si>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</si>
  <si>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</si>
  <si>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</si>
  <si>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ENO1041, BZE1105</t>
  </si>
  <si>
    <t>OEN1104</t>
  </si>
  <si>
    <t>Énekkar 1.</t>
  </si>
  <si>
    <t>Choir 1.</t>
  </si>
  <si>
    <t xml:space="preserve"> </t>
  </si>
  <si>
    <t>Kerekes Rita</t>
  </si>
  <si>
    <t>OEN1105</t>
  </si>
  <si>
    <t>Zongora 1.*</t>
  </si>
  <si>
    <t>Piano 1.*</t>
  </si>
  <si>
    <t>ENO1061, BZE1106</t>
  </si>
  <si>
    <t>OEN1106</t>
  </si>
  <si>
    <t>Magánének 1.*</t>
  </si>
  <si>
    <t>Voice training 1.*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</si>
  <si>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</si>
  <si>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</si>
  <si>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</si>
  <si>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</si>
  <si>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</si>
  <si>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</si>
  <si>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</si>
  <si>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</si>
  <si>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</si>
  <si>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</si>
  <si>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</si>
  <si>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</si>
  <si>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</si>
  <si>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</si>
  <si>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</si>
  <si>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</si>
  <si>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</si>
  <si>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</si>
  <si>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</si>
  <si>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</si>
  <si>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</si>
  <si>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</si>
  <si>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</si>
  <si>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</si>
  <si>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</si>
  <si>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</si>
  <si>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</si>
  <si>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</si>
  <si>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</si>
  <si>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</si>
  <si>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</si>
  <si>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</si>
  <si>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</si>
  <si>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</si>
  <si>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</si>
  <si>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</si>
  <si>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</si>
  <si>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</si>
  <si>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</si>
  <si>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</si>
  <si>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</si>
  <si>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</si>
  <si>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</si>
  <si>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</si>
  <si>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</si>
  <si>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</si>
  <si>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</si>
  <si>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</si>
  <si>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</si>
  <si>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OEN1119</t>
  </si>
  <si>
    <t>Egyéni előadói gyakorlat (magánének és zongora)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</si>
  <si>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</si>
  <si>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</si>
  <si>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</si>
  <si>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</si>
  <si>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</si>
  <si>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</si>
  <si>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</si>
  <si>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</si>
  <si>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</si>
  <si>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</si>
  <si>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</si>
  <si>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</si>
  <si>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OEN1224</t>
  </si>
  <si>
    <t>Zongora 4.*</t>
  </si>
  <si>
    <t>Piano 4.*</t>
  </si>
  <si>
    <t>ENO1064</t>
  </si>
  <si>
    <t>OEN1225</t>
  </si>
  <si>
    <t>Magánének 4.*</t>
  </si>
  <si>
    <t>Voice training 4.*</t>
  </si>
  <si>
    <t>ENO1074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</si>
  <si>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</si>
  <si>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</si>
  <si>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</si>
  <si>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</si>
  <si>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</si>
  <si>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</si>
  <si>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</si>
  <si>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</si>
  <si>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</si>
  <si>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</si>
  <si>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</si>
  <si>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</si>
  <si>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OEN1128</t>
  </si>
  <si>
    <t>Vezénylési gyakorlat 5.</t>
  </si>
  <si>
    <t>Conducting practice 5.</t>
  </si>
  <si>
    <t>ENO1045,BZE1173</t>
  </si>
  <si>
    <t>OEN1130</t>
  </si>
  <si>
    <t>Zongora 5.*</t>
  </si>
  <si>
    <t>Piano 5.*</t>
  </si>
  <si>
    <t>ENO1065</t>
  </si>
  <si>
    <t>OEN1131</t>
  </si>
  <si>
    <t>Magánének 5.*</t>
  </si>
  <si>
    <t>Voice training 5.*</t>
  </si>
  <si>
    <t>ENO1075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</si>
  <si>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</si>
  <si>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</si>
  <si>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</si>
  <si>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</si>
  <si>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</si>
  <si>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</si>
  <si>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</si>
  <si>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</si>
  <si>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</si>
  <si>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</si>
  <si>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</si>
  <si>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</si>
  <si>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OEN1234</t>
  </si>
  <si>
    <t>Vezénylési gyakorlat 6.</t>
  </si>
  <si>
    <t>Conducting practice 6.</t>
  </si>
  <si>
    <t>ENO1046, BZE1273</t>
  </si>
  <si>
    <t>OEN1236</t>
  </si>
  <si>
    <t>Zongora 6.*</t>
  </si>
  <si>
    <t>Piano 6.*</t>
  </si>
  <si>
    <t>ENO1066</t>
  </si>
  <si>
    <t>OEN1237</t>
  </si>
  <si>
    <t>Magánének 6.*</t>
  </si>
  <si>
    <t>Voice training 6.*</t>
  </si>
  <si>
    <t>ENO1076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</si>
  <si>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</si>
  <si>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</si>
  <si>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</si>
  <si>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</si>
  <si>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</si>
  <si>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</si>
  <si>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</si>
  <si>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</si>
  <si>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</si>
  <si>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</si>
  <si>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</si>
  <si>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</si>
  <si>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</si>
  <si>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</si>
  <si>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</si>
  <si>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</si>
  <si>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</si>
  <si>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</si>
  <si>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</si>
  <si>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</si>
  <si>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OEN1142</t>
  </si>
  <si>
    <t>Kamarazene**</t>
  </si>
  <si>
    <t>Chamber music**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</si>
  <si>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</si>
  <si>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</si>
  <si>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</si>
  <si>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</si>
  <si>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</si>
  <si>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</si>
  <si>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</si>
  <si>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</si>
  <si>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</si>
  <si>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</si>
  <si>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</si>
  <si>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</si>
  <si>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</si>
  <si>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OEN1245</t>
  </si>
  <si>
    <t>Kargyakorlat 2.</t>
  </si>
  <si>
    <t>Practice of choir conducting 2.</t>
  </si>
  <si>
    <t>OEN1246</t>
  </si>
  <si>
    <t>Karvezetés 2.</t>
  </si>
  <si>
    <t>Choir conducting 2.</t>
  </si>
  <si>
    <t>ENO1048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</si>
  <si>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</si>
  <si>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</si>
  <si>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</si>
  <si>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</si>
  <si>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</si>
  <si>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</si>
  <si>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</si>
  <si>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</si>
  <si>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</si>
  <si>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</si>
  <si>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</si>
  <si>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</si>
  <si>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</si>
  <si>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</si>
  <si>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</si>
  <si>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</si>
  <si>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</si>
  <si>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</si>
  <si>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</si>
  <si>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</si>
  <si>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</si>
  <si>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S</t>
  </si>
  <si>
    <t>ENO4000</t>
  </si>
  <si>
    <t>* 30 perces egyéni óra</t>
  </si>
  <si>
    <t>**Maximum 4-5 fő /csoport</t>
  </si>
  <si>
    <t>4 félév</t>
  </si>
  <si>
    <t>Főiskolai, egyetemi szintű vagy mesterfokozatú végzettség és tanári szakképzettség birtokában újabb tanári szakképzettség megszerzése egy szakon</t>
  </si>
  <si>
    <t>Individual performance practice (voice and piano)</t>
  </si>
  <si>
    <t>ENO1051, BZE1153</t>
  </si>
  <si>
    <t>Dr. Szilágyi Gyula</t>
  </si>
  <si>
    <t>Ferencziné dr. Ács Ildikó</t>
  </si>
  <si>
    <t>Dr. Sinka Krisztina Barbara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</si>
</sst>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rgb="FF000000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8" xfId="0" applyFont="1" applyFill="1" applyBorder="1" applyAlignment="1">
      <alignment horizontal="left" vertical="center" wrapText="1"/>
    </xf>
    <xf numFmtId="0" fontId="20" fillId="8" borderId="1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left" vertical="center" wrapText="1"/>
    </xf>
    <xf numFmtId="0" fontId="23" fillId="10" borderId="16" xfId="0" applyFont="1" applyFill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1" fontId="18" fillId="0" borderId="20" xfId="0" applyNumberFormat="1" applyFont="1" applyBorder="1" applyAlignment="1">
      <alignment horizontal="center" vertical="center" wrapText="1"/>
    </xf>
    <xf numFmtId="1" fontId="19" fillId="0" borderId="2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1" fontId="22" fillId="0" borderId="20" xfId="0" applyNumberFormat="1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0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vertical="center" wrapText="1"/>
    </xf>
    <xf numFmtId="1" fontId="20" fillId="11" borderId="14" xfId="0" applyNumberFormat="1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1" fontId="22" fillId="11" borderId="15" xfId="0" applyNumberFormat="1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8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16" fillId="7" borderId="0" xfId="0" applyFont="1" applyFill="1" applyAlignment="1">
      <alignment horizontal="left" vertical="top"/>
    </xf>
    <xf numFmtId="0" fontId="4" fillId="7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horizontal="center" vertical="center" wrapText="1"/>
    </xf>
    <xf numFmtId="1" fontId="20" fillId="0" borderId="20" xfId="0" applyNumberFormat="1" applyFont="1" applyFill="1" applyBorder="1" applyAlignment="1">
      <alignment horizontal="center"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749299</xdr:colOff>
      <xdr:row>4</xdr:row>
      <xdr:rowOff>73522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1866899" cy="801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view="pageBreakPreview" zoomScale="120" zoomScaleNormal="120" zoomScaleSheetLayoutView="120" zoomScalePageLayoutView="85" workbookViewId="0">
      <selection activeCell="C12" sqref="C12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41.28515625" style="10" customWidth="1"/>
    <col min="4" max="4" width="35.28515625" style="3" customWidth="1"/>
    <col min="5" max="5" width="11.28515625" style="3" customWidth="1"/>
    <col min="6" max="6" width="28.7109375" style="3" customWidth="1"/>
    <col min="7" max="7" width="10" style="3" customWidth="1"/>
    <col min="8" max="8" width="5" style="11" customWidth="1"/>
    <col min="9" max="9" width="4.7109375" style="11" customWidth="1"/>
    <col min="10" max="10" width="6.7109375" style="12" customWidth="1"/>
    <col min="11" max="11" width="7.42578125" style="13" customWidth="1"/>
    <col min="12" max="12" width="9.28515625" style="13" customWidth="1"/>
    <col min="13" max="13" width="21.7109375" style="3" customWidth="1"/>
    <col min="14" max="14" width="8.7109375" style="106"/>
  </cols>
  <sheetData>
    <row r="1" spans="1:14" ht="15.75" x14ac:dyDescent="0.25">
      <c r="B1" s="1"/>
      <c r="C1" s="19"/>
      <c r="D1" s="41" t="s">
        <v>0</v>
      </c>
      <c r="E1" s="112"/>
      <c r="F1" s="41"/>
      <c r="G1" s="1"/>
      <c r="H1" s="4"/>
      <c r="I1" s="88" t="s">
        <v>1</v>
      </c>
      <c r="J1" s="88"/>
      <c r="L1" s="2"/>
      <c r="M1" s="6"/>
    </row>
    <row r="2" spans="1:14" x14ac:dyDescent="0.25">
      <c r="B2" s="1"/>
      <c r="C2" s="150"/>
      <c r="D2" s="113" t="s">
        <v>241</v>
      </c>
      <c r="E2" s="113"/>
      <c r="F2" s="43"/>
      <c r="G2" s="20"/>
      <c r="H2" s="21"/>
      <c r="I2" s="21"/>
      <c r="J2" s="46"/>
      <c r="K2" s="47"/>
      <c r="L2" s="47"/>
      <c r="M2" s="114"/>
    </row>
    <row r="3" spans="1:14" x14ac:dyDescent="0.25">
      <c r="B3" s="1"/>
      <c r="C3" s="1"/>
      <c r="D3" s="22" t="s">
        <v>2</v>
      </c>
      <c r="E3" s="22" t="s">
        <v>240</v>
      </c>
      <c r="F3" s="40"/>
      <c r="G3" s="1"/>
      <c r="H3" s="4"/>
      <c r="I3" s="4"/>
      <c r="K3" s="2"/>
      <c r="L3" s="2"/>
      <c r="M3" s="6"/>
    </row>
    <row r="4" spans="1:14" x14ac:dyDescent="0.25">
      <c r="B4" s="1"/>
      <c r="C4" s="151"/>
      <c r="D4" s="22" t="s">
        <v>3</v>
      </c>
      <c r="E4" s="48">
        <v>120</v>
      </c>
      <c r="F4" s="40"/>
      <c r="G4" s="1"/>
      <c r="H4" s="4"/>
      <c r="I4" s="18"/>
      <c r="K4" s="18"/>
      <c r="L4" s="17"/>
      <c r="M4" s="17" t="s">
        <v>4</v>
      </c>
    </row>
    <row r="5" spans="1:14" x14ac:dyDescent="0.25">
      <c r="B5" s="1"/>
      <c r="C5" s="151"/>
      <c r="D5" s="40" t="s">
        <v>5</v>
      </c>
      <c r="E5" s="40" t="s">
        <v>6</v>
      </c>
      <c r="F5" s="40"/>
      <c r="G5" s="1"/>
      <c r="H5" s="4"/>
      <c r="K5" s="18" t="s">
        <v>7</v>
      </c>
      <c r="L5" s="17"/>
      <c r="M5" s="17">
        <f>SUM(H25,H42,H58,H72)</f>
        <v>412</v>
      </c>
    </row>
    <row r="6" spans="1:14" x14ac:dyDescent="0.25">
      <c r="B6" s="1"/>
      <c r="C6" s="151"/>
      <c r="F6" s="44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42"/>
      <c r="D7" s="42"/>
      <c r="E7" s="42"/>
      <c r="F7" s="42"/>
      <c r="I7" s="15"/>
      <c r="J7" s="9"/>
      <c r="K7" s="3"/>
      <c r="L7" s="9"/>
    </row>
    <row r="8" spans="1:14" ht="44.25" customHeight="1" x14ac:dyDescent="0.25">
      <c r="A8" s="164" t="s">
        <v>9</v>
      </c>
      <c r="B8" s="156" t="s">
        <v>10</v>
      </c>
      <c r="C8" s="156" t="s">
        <v>11</v>
      </c>
      <c r="D8" s="158" t="s">
        <v>12</v>
      </c>
      <c r="E8" s="158" t="s">
        <v>13</v>
      </c>
      <c r="F8" s="158" t="s">
        <v>14</v>
      </c>
      <c r="G8" s="156" t="s">
        <v>15</v>
      </c>
      <c r="H8" s="160" t="s">
        <v>16</v>
      </c>
      <c r="I8" s="161"/>
      <c r="J8" s="162" t="s">
        <v>17</v>
      </c>
      <c r="K8" s="156" t="s">
        <v>18</v>
      </c>
      <c r="L8" s="156" t="s">
        <v>19</v>
      </c>
      <c r="M8" s="152" t="s">
        <v>20</v>
      </c>
    </row>
    <row r="9" spans="1:14" ht="26.25" customHeight="1" x14ac:dyDescent="0.25">
      <c r="A9" s="165"/>
      <c r="B9" s="157"/>
      <c r="C9" s="157"/>
      <c r="D9" s="159"/>
      <c r="E9" s="159"/>
      <c r="F9" s="159"/>
      <c r="G9" s="157"/>
      <c r="H9" s="16" t="s">
        <v>21</v>
      </c>
      <c r="I9" s="14" t="s">
        <v>22</v>
      </c>
      <c r="J9" s="163"/>
      <c r="K9" s="157"/>
      <c r="L9" s="157"/>
      <c r="M9" s="153"/>
    </row>
    <row r="10" spans="1:14" x14ac:dyDescent="0.25">
      <c r="A10" s="23">
        <v>1</v>
      </c>
      <c r="B10" s="49" t="s">
        <v>23</v>
      </c>
      <c r="C10" s="64" t="s">
        <v>24</v>
      </c>
      <c r="D10" s="64" t="s">
        <v>25</v>
      </c>
      <c r="E10" s="49"/>
      <c r="F10" s="49" t="s">
        <v>26</v>
      </c>
      <c r="G10" s="53" t="s">
        <v>27</v>
      </c>
      <c r="H10" s="50">
        <v>5</v>
      </c>
      <c r="I10" s="50">
        <v>0</v>
      </c>
      <c r="J10" s="51">
        <v>2</v>
      </c>
      <c r="K10" s="52" t="s">
        <v>28</v>
      </c>
      <c r="L10" s="52" t="s">
        <v>29</v>
      </c>
      <c r="M10" s="49" t="s">
        <v>30</v>
      </c>
    </row>
    <row r="11" spans="1:14" ht="28.5" x14ac:dyDescent="0.25">
      <c r="A11" s="23">
        <v>1</v>
      </c>
      <c r="B11" s="49" t="s">
        <v>31</v>
      </c>
      <c r="C11" s="65" t="s">
        <v>32</v>
      </c>
      <c r="D11" s="65" t="s">
        <v>33</v>
      </c>
      <c r="E11" s="49"/>
      <c r="F11" s="79" t="s">
        <v>34</v>
      </c>
      <c r="G11" s="53" t="s">
        <v>27</v>
      </c>
      <c r="H11" s="90">
        <v>5</v>
      </c>
      <c r="I11" s="90">
        <v>13</v>
      </c>
      <c r="J11" s="51">
        <v>4</v>
      </c>
      <c r="K11" s="52" t="s">
        <v>35</v>
      </c>
      <c r="L11" s="52" t="s">
        <v>29</v>
      </c>
      <c r="M11" s="49" t="s">
        <v>36</v>
      </c>
    </row>
    <row r="12" spans="1:14" x14ac:dyDescent="0.25">
      <c r="A12" s="23">
        <v>1</v>
      </c>
      <c r="B12" s="49" t="s">
        <v>37</v>
      </c>
      <c r="C12" s="66" t="s">
        <v>38</v>
      </c>
      <c r="D12" s="67" t="s">
        <v>39</v>
      </c>
      <c r="E12" s="49"/>
      <c r="F12" s="79" t="s">
        <v>245</v>
      </c>
      <c r="G12" s="53" t="s">
        <v>27</v>
      </c>
      <c r="H12" s="90">
        <v>0</v>
      </c>
      <c r="I12" s="90">
        <v>9</v>
      </c>
      <c r="J12" s="51">
        <v>2</v>
      </c>
      <c r="K12" s="52" t="s">
        <v>35</v>
      </c>
      <c r="L12" s="52" t="s">
        <v>29</v>
      </c>
      <c r="M12" s="49" t="s">
        <v>40</v>
      </c>
    </row>
    <row r="13" spans="1:14" x14ac:dyDescent="0.25">
      <c r="A13" s="23">
        <v>1</v>
      </c>
      <c r="B13" s="49" t="s">
        <v>41</v>
      </c>
      <c r="C13" s="66" t="s">
        <v>42</v>
      </c>
      <c r="D13" s="67" t="s">
        <v>43</v>
      </c>
      <c r="E13" s="49" t="s">
        <v>44</v>
      </c>
      <c r="F13" s="49" t="s">
        <v>45</v>
      </c>
      <c r="G13" s="53" t="s">
        <v>27</v>
      </c>
      <c r="H13" s="90">
        <v>0</v>
      </c>
      <c r="I13" s="90">
        <v>9</v>
      </c>
      <c r="J13" s="51">
        <v>2</v>
      </c>
      <c r="K13" s="52" t="s">
        <v>35</v>
      </c>
      <c r="L13" s="52" t="s">
        <v>29</v>
      </c>
      <c r="M13" s="49" t="s">
        <v>243</v>
      </c>
    </row>
    <row r="14" spans="1:14" x14ac:dyDescent="0.25">
      <c r="A14" s="23">
        <v>1</v>
      </c>
      <c r="B14" s="49" t="s">
        <v>46</v>
      </c>
      <c r="C14" s="66" t="s">
        <v>47</v>
      </c>
      <c r="D14" s="67" t="s">
        <v>48</v>
      </c>
      <c r="E14" s="49"/>
      <c r="F14" s="77" t="s">
        <v>244</v>
      </c>
      <c r="G14" s="53" t="s">
        <v>27</v>
      </c>
      <c r="H14" s="50">
        <v>0</v>
      </c>
      <c r="I14" s="53">
        <v>5</v>
      </c>
      <c r="J14" s="51">
        <v>1</v>
      </c>
      <c r="K14" s="52" t="s">
        <v>35</v>
      </c>
      <c r="L14" s="52" t="s">
        <v>29</v>
      </c>
      <c r="M14" s="49" t="s">
        <v>49</v>
      </c>
    </row>
    <row r="15" spans="1:14" x14ac:dyDescent="0.25">
      <c r="A15" s="23">
        <v>1</v>
      </c>
      <c r="B15" s="49" t="s">
        <v>50</v>
      </c>
      <c r="C15" s="68" t="s">
        <v>51</v>
      </c>
      <c r="D15" s="89" t="s">
        <v>52</v>
      </c>
      <c r="E15" s="49"/>
      <c r="F15" s="77" t="s">
        <v>246</v>
      </c>
      <c r="G15" s="53" t="s">
        <v>27</v>
      </c>
      <c r="H15" s="50">
        <v>0</v>
      </c>
      <c r="I15" s="53">
        <v>5</v>
      </c>
      <c r="J15" s="51">
        <v>1</v>
      </c>
      <c r="K15" s="52" t="s">
        <v>35</v>
      </c>
      <c r="L15" s="52" t="s">
        <v>29</v>
      </c>
      <c r="M15" s="49" t="s">
        <v>53</v>
      </c>
    </row>
    <row r="16" spans="1:14" s="109" customFormat="1" x14ac:dyDescent="0.25">
      <c r="A16" s="123">
        <v>1</v>
      </c>
      <c r="B16" s="116" t="s">
        <v>55</v>
      </c>
      <c r="C16" s="117" t="s">
        <v>56</v>
      </c>
      <c r="D16" s="118" t="s">
        <v>57</v>
      </c>
      <c r="E16" s="116"/>
      <c r="F16" s="116" t="s">
        <v>26</v>
      </c>
      <c r="G16" s="107" t="s">
        <v>27</v>
      </c>
      <c r="H16" s="119">
        <v>5</v>
      </c>
      <c r="I16" s="119">
        <v>0</v>
      </c>
      <c r="J16" s="120">
        <v>2</v>
      </c>
      <c r="K16" s="121" t="s">
        <v>28</v>
      </c>
      <c r="L16" s="121" t="s">
        <v>29</v>
      </c>
      <c r="M16" s="116" t="s">
        <v>58</v>
      </c>
      <c r="N16" s="108"/>
    </row>
    <row r="17" spans="1:14" s="109" customFormat="1" ht="28.5" x14ac:dyDescent="0.25">
      <c r="A17" s="123">
        <v>1</v>
      </c>
      <c r="B17" s="116" t="s">
        <v>59</v>
      </c>
      <c r="C17" s="122" t="s">
        <v>60</v>
      </c>
      <c r="D17" s="122" t="s">
        <v>61</v>
      </c>
      <c r="E17" s="116"/>
      <c r="F17" s="116" t="s">
        <v>34</v>
      </c>
      <c r="G17" s="107" t="s">
        <v>27</v>
      </c>
      <c r="H17" s="119">
        <v>5</v>
      </c>
      <c r="I17" s="119">
        <v>9</v>
      </c>
      <c r="J17" s="120">
        <v>4</v>
      </c>
      <c r="K17" s="121" t="s">
        <v>28</v>
      </c>
      <c r="L17" s="121" t="s">
        <v>29</v>
      </c>
      <c r="M17" s="116" t="s">
        <v>62</v>
      </c>
      <c r="N17" s="108"/>
    </row>
    <row r="18" spans="1:14" s="109" customFormat="1" x14ac:dyDescent="0.25">
      <c r="A18" s="123">
        <v>1</v>
      </c>
      <c r="B18" s="116" t="s">
        <v>63</v>
      </c>
      <c r="C18" s="126" t="s">
        <v>64</v>
      </c>
      <c r="D18" s="127" t="s">
        <v>65</v>
      </c>
      <c r="E18" s="116"/>
      <c r="F18" s="116" t="s">
        <v>245</v>
      </c>
      <c r="G18" s="107" t="s">
        <v>27</v>
      </c>
      <c r="H18" s="119">
        <v>0</v>
      </c>
      <c r="I18" s="119">
        <v>9</v>
      </c>
      <c r="J18" s="120">
        <v>2</v>
      </c>
      <c r="K18" s="121" t="s">
        <v>35</v>
      </c>
      <c r="L18" s="121" t="s">
        <v>29</v>
      </c>
      <c r="M18" s="116" t="s">
        <v>66</v>
      </c>
      <c r="N18" s="108"/>
    </row>
    <row r="19" spans="1:14" s="109" customFormat="1" x14ac:dyDescent="0.25">
      <c r="A19" s="123">
        <v>1</v>
      </c>
      <c r="B19" s="116" t="s">
        <v>71</v>
      </c>
      <c r="C19" s="124" t="s">
        <v>72</v>
      </c>
      <c r="D19" s="125" t="s">
        <v>73</v>
      </c>
      <c r="E19" s="116"/>
      <c r="F19" s="128" t="s">
        <v>244</v>
      </c>
      <c r="G19" s="107" t="s">
        <v>27</v>
      </c>
      <c r="H19" s="119">
        <v>0</v>
      </c>
      <c r="I19" s="107">
        <v>5</v>
      </c>
      <c r="J19" s="120">
        <v>1</v>
      </c>
      <c r="K19" s="121" t="s">
        <v>35</v>
      </c>
      <c r="L19" s="121" t="s">
        <v>29</v>
      </c>
      <c r="M19" s="116" t="s">
        <v>74</v>
      </c>
      <c r="N19" s="108"/>
    </row>
    <row r="20" spans="1:14" s="109" customFormat="1" x14ac:dyDescent="0.25">
      <c r="A20" s="123">
        <v>1</v>
      </c>
      <c r="B20" s="116" t="s">
        <v>75</v>
      </c>
      <c r="C20" s="124" t="s">
        <v>76</v>
      </c>
      <c r="D20" s="125" t="s">
        <v>77</v>
      </c>
      <c r="E20" s="116"/>
      <c r="F20" s="116" t="s">
        <v>246</v>
      </c>
      <c r="G20" s="107" t="s">
        <v>27</v>
      </c>
      <c r="H20" s="119">
        <v>0</v>
      </c>
      <c r="I20" s="107">
        <v>5</v>
      </c>
      <c r="J20" s="120">
        <v>1</v>
      </c>
      <c r="K20" s="121" t="s">
        <v>35</v>
      </c>
      <c r="L20" s="121" t="s">
        <v>29</v>
      </c>
      <c r="M20" s="116" t="s">
        <v>78</v>
      </c>
      <c r="N20" s="108"/>
    </row>
    <row r="21" spans="1:14" s="109" customFormat="1" x14ac:dyDescent="0.25">
      <c r="A21" s="123">
        <v>1</v>
      </c>
      <c r="B21" s="110" t="s">
        <v>176</v>
      </c>
      <c r="C21" s="111" t="s">
        <v>177</v>
      </c>
      <c r="D21" s="129" t="s">
        <v>178</v>
      </c>
      <c r="E21" s="130"/>
      <c r="F21" s="130" t="s">
        <v>179</v>
      </c>
      <c r="G21" s="131" t="s">
        <v>27</v>
      </c>
      <c r="H21" s="132">
        <v>9</v>
      </c>
      <c r="I21" s="131">
        <v>0</v>
      </c>
      <c r="J21" s="133">
        <v>3</v>
      </c>
      <c r="K21" s="134" t="s">
        <v>28</v>
      </c>
      <c r="L21" s="134" t="s">
        <v>29</v>
      </c>
      <c r="M21" s="110" t="s">
        <v>180</v>
      </c>
      <c r="N21" s="108"/>
    </row>
    <row r="22" spans="1:14" x14ac:dyDescent="0.25">
      <c r="A22" s="23">
        <v>1</v>
      </c>
      <c r="B22" s="59" t="s">
        <v>229</v>
      </c>
      <c r="C22" s="75" t="s">
        <v>230</v>
      </c>
      <c r="D22" s="75" t="s">
        <v>231</v>
      </c>
      <c r="E22" s="59"/>
      <c r="F22" s="59" t="s">
        <v>45</v>
      </c>
      <c r="G22" s="63" t="s">
        <v>27</v>
      </c>
      <c r="H22" s="60">
        <v>9</v>
      </c>
      <c r="I22" s="60">
        <v>0</v>
      </c>
      <c r="J22" s="61">
        <v>3</v>
      </c>
      <c r="K22" s="62" t="s">
        <v>28</v>
      </c>
      <c r="L22" s="62" t="s">
        <v>29</v>
      </c>
      <c r="M22" s="59" t="s">
        <v>232</v>
      </c>
    </row>
    <row r="23" spans="1:14" ht="28.5" x14ac:dyDescent="0.25">
      <c r="A23" s="23">
        <v>1</v>
      </c>
      <c r="B23" s="22"/>
      <c r="C23" s="22" t="s">
        <v>79</v>
      </c>
      <c r="D23" s="22" t="s">
        <v>80</v>
      </c>
      <c r="E23" s="22"/>
      <c r="F23" s="22"/>
      <c r="G23" s="22"/>
      <c r="H23" s="23">
        <v>0</v>
      </c>
      <c r="I23" s="23">
        <v>5</v>
      </c>
      <c r="J23" s="24">
        <v>2</v>
      </c>
      <c r="K23" s="25"/>
      <c r="L23" s="25" t="s">
        <v>81</v>
      </c>
      <c r="M23" s="22"/>
    </row>
    <row r="24" spans="1:14" x14ac:dyDescent="0.25">
      <c r="A24" s="76"/>
      <c r="B24" s="26"/>
      <c r="C24" s="26"/>
      <c r="D24" s="26"/>
      <c r="E24" s="26"/>
      <c r="F24" s="26"/>
      <c r="G24" s="26"/>
      <c r="H24" s="27">
        <f>SUM(H10:H23)</f>
        <v>38</v>
      </c>
      <c r="I24" s="27">
        <f>SUM(I10:I23)</f>
        <v>74</v>
      </c>
      <c r="J24" s="86">
        <f>SUM(J10:J23)</f>
        <v>30</v>
      </c>
      <c r="K24" s="29"/>
      <c r="L24" s="29"/>
      <c r="M24" s="26"/>
    </row>
    <row r="25" spans="1:14" ht="25.5" x14ac:dyDescent="0.25">
      <c r="A25" s="76"/>
      <c r="B25" s="26"/>
      <c r="C25" s="26"/>
      <c r="D25" s="26"/>
      <c r="E25" s="26"/>
      <c r="F25" s="26"/>
      <c r="G25" s="45" t="s">
        <v>54</v>
      </c>
      <c r="H25" s="154">
        <f>SUM(H24:I24)</f>
        <v>112</v>
      </c>
      <c r="I25" s="155"/>
      <c r="J25" s="28"/>
      <c r="K25" s="29"/>
      <c r="L25" s="29"/>
      <c r="M25" s="26"/>
    </row>
    <row r="26" spans="1:14" x14ac:dyDescent="0.25">
      <c r="A26" s="31">
        <v>2</v>
      </c>
      <c r="B26" s="70" t="s">
        <v>82</v>
      </c>
      <c r="C26" s="70" t="s">
        <v>83</v>
      </c>
      <c r="D26" s="70" t="s">
        <v>84</v>
      </c>
      <c r="E26" s="70"/>
      <c r="F26" s="70" t="s">
        <v>26</v>
      </c>
      <c r="G26" s="56" t="s">
        <v>27</v>
      </c>
      <c r="H26" s="56">
        <v>5</v>
      </c>
      <c r="I26" s="56">
        <v>0</v>
      </c>
      <c r="J26" s="87">
        <v>2</v>
      </c>
      <c r="K26" s="56" t="s">
        <v>28</v>
      </c>
      <c r="L26" s="56" t="s">
        <v>29</v>
      </c>
      <c r="M26" s="105" t="s">
        <v>85</v>
      </c>
    </row>
    <row r="27" spans="1:14" ht="28.5" x14ac:dyDescent="0.25">
      <c r="A27" s="31">
        <v>2</v>
      </c>
      <c r="B27" s="70" t="s">
        <v>86</v>
      </c>
      <c r="C27" s="70" t="s">
        <v>87</v>
      </c>
      <c r="D27" s="70" t="s">
        <v>88</v>
      </c>
      <c r="E27" s="70"/>
      <c r="F27" s="70" t="s">
        <v>34</v>
      </c>
      <c r="G27" s="56" t="s">
        <v>27</v>
      </c>
      <c r="H27" s="56">
        <v>5</v>
      </c>
      <c r="I27" s="56">
        <v>9</v>
      </c>
      <c r="J27" s="87">
        <v>4</v>
      </c>
      <c r="K27" s="56" t="s">
        <v>35</v>
      </c>
      <c r="L27" s="56" t="s">
        <v>29</v>
      </c>
      <c r="M27" s="105" t="s">
        <v>89</v>
      </c>
    </row>
    <row r="28" spans="1:14" x14ac:dyDescent="0.25">
      <c r="A28" s="31">
        <v>2</v>
      </c>
      <c r="B28" s="70" t="s">
        <v>90</v>
      </c>
      <c r="C28" s="70" t="s">
        <v>91</v>
      </c>
      <c r="D28" s="70" t="s">
        <v>92</v>
      </c>
      <c r="E28" s="70"/>
      <c r="F28" s="70" t="s">
        <v>245</v>
      </c>
      <c r="G28" s="56" t="s">
        <v>27</v>
      </c>
      <c r="H28" s="56">
        <v>0</v>
      </c>
      <c r="I28" s="56">
        <v>9</v>
      </c>
      <c r="J28" s="87">
        <v>2</v>
      </c>
      <c r="K28" s="56" t="s">
        <v>35</v>
      </c>
      <c r="L28" s="56" t="s">
        <v>29</v>
      </c>
      <c r="M28" s="105" t="s">
        <v>93</v>
      </c>
    </row>
    <row r="29" spans="1:14" x14ac:dyDescent="0.25">
      <c r="A29" s="31">
        <v>2</v>
      </c>
      <c r="B29" s="70" t="s">
        <v>67</v>
      </c>
      <c r="C29" s="70" t="s">
        <v>68</v>
      </c>
      <c r="D29" s="70" t="s">
        <v>69</v>
      </c>
      <c r="E29" s="70"/>
      <c r="F29" s="70" t="s">
        <v>45</v>
      </c>
      <c r="G29" s="56" t="s">
        <v>27</v>
      </c>
      <c r="H29" s="56">
        <v>0</v>
      </c>
      <c r="I29" s="56">
        <v>9</v>
      </c>
      <c r="J29" s="87">
        <v>2</v>
      </c>
      <c r="K29" s="56" t="s">
        <v>35</v>
      </c>
      <c r="L29" s="56" t="s">
        <v>29</v>
      </c>
      <c r="M29" s="105" t="s">
        <v>70</v>
      </c>
    </row>
    <row r="30" spans="1:14" x14ac:dyDescent="0.25">
      <c r="A30" s="31">
        <v>2</v>
      </c>
      <c r="B30" s="70" t="s">
        <v>94</v>
      </c>
      <c r="C30" s="70" t="s">
        <v>95</v>
      </c>
      <c r="D30" s="70" t="s">
        <v>96</v>
      </c>
      <c r="E30" s="70"/>
      <c r="F30" s="70" t="s">
        <v>244</v>
      </c>
      <c r="G30" s="56" t="s">
        <v>27</v>
      </c>
      <c r="H30" s="56">
        <v>0</v>
      </c>
      <c r="I30" s="56">
        <v>5</v>
      </c>
      <c r="J30" s="87">
        <v>1</v>
      </c>
      <c r="K30" s="56" t="s">
        <v>35</v>
      </c>
      <c r="L30" s="56" t="s">
        <v>29</v>
      </c>
      <c r="M30" s="105" t="s">
        <v>97</v>
      </c>
    </row>
    <row r="31" spans="1:14" x14ac:dyDescent="0.25">
      <c r="A31" s="31">
        <v>2</v>
      </c>
      <c r="B31" s="70" t="s">
        <v>98</v>
      </c>
      <c r="C31" s="70" t="s">
        <v>99</v>
      </c>
      <c r="D31" s="70" t="s">
        <v>100</v>
      </c>
      <c r="E31" s="70"/>
      <c r="F31" s="70" t="s">
        <v>246</v>
      </c>
      <c r="G31" s="56" t="s">
        <v>27</v>
      </c>
      <c r="H31" s="56">
        <v>0</v>
      </c>
      <c r="I31" s="56">
        <v>5</v>
      </c>
      <c r="J31" s="87">
        <v>1</v>
      </c>
      <c r="K31" s="56" t="s">
        <v>35</v>
      </c>
      <c r="L31" s="56" t="s">
        <v>29</v>
      </c>
      <c r="M31" s="105" t="s">
        <v>101</v>
      </c>
    </row>
    <row r="32" spans="1:14" x14ac:dyDescent="0.25">
      <c r="A32" s="31">
        <v>2</v>
      </c>
      <c r="B32" s="70" t="s">
        <v>104</v>
      </c>
      <c r="C32" s="70" t="s">
        <v>105</v>
      </c>
      <c r="D32" s="70" t="s">
        <v>106</v>
      </c>
      <c r="E32" s="70"/>
      <c r="F32" s="70" t="s">
        <v>26</v>
      </c>
      <c r="G32" s="56" t="s">
        <v>27</v>
      </c>
      <c r="H32" s="56">
        <v>5</v>
      </c>
      <c r="I32" s="56">
        <v>0</v>
      </c>
      <c r="J32" s="87">
        <v>2</v>
      </c>
      <c r="K32" s="56" t="s">
        <v>28</v>
      </c>
      <c r="L32" s="56" t="s">
        <v>29</v>
      </c>
      <c r="M32" s="105" t="s">
        <v>107</v>
      </c>
    </row>
    <row r="33" spans="1:13" ht="28.5" x14ac:dyDescent="0.25">
      <c r="A33" s="31">
        <v>2</v>
      </c>
      <c r="B33" s="54" t="s">
        <v>108</v>
      </c>
      <c r="C33" s="70" t="s">
        <v>109</v>
      </c>
      <c r="D33" s="70" t="s">
        <v>110</v>
      </c>
      <c r="E33" s="54"/>
      <c r="F33" s="54" t="s">
        <v>34</v>
      </c>
      <c r="G33" s="56" t="s">
        <v>27</v>
      </c>
      <c r="H33" s="93">
        <v>5</v>
      </c>
      <c r="I33" s="97">
        <v>9</v>
      </c>
      <c r="J33" s="57">
        <v>4</v>
      </c>
      <c r="K33" s="58" t="s">
        <v>28</v>
      </c>
      <c r="L33" s="58" t="s">
        <v>29</v>
      </c>
      <c r="M33" s="105" t="s">
        <v>111</v>
      </c>
    </row>
    <row r="34" spans="1:13" x14ac:dyDescent="0.25">
      <c r="A34" s="31">
        <v>2</v>
      </c>
      <c r="B34" s="54" t="s">
        <v>112</v>
      </c>
      <c r="C34" s="71" t="s">
        <v>113</v>
      </c>
      <c r="D34" s="72" t="s">
        <v>114</v>
      </c>
      <c r="E34" s="54"/>
      <c r="F34" s="54" t="s">
        <v>245</v>
      </c>
      <c r="G34" s="56" t="s">
        <v>27</v>
      </c>
      <c r="H34" s="98">
        <v>0</v>
      </c>
      <c r="I34" s="91">
        <v>9</v>
      </c>
      <c r="J34" s="57">
        <v>2</v>
      </c>
      <c r="K34" s="58" t="s">
        <v>35</v>
      </c>
      <c r="L34" s="58" t="s">
        <v>29</v>
      </c>
      <c r="M34" s="105" t="s">
        <v>115</v>
      </c>
    </row>
    <row r="35" spans="1:13" x14ac:dyDescent="0.25">
      <c r="A35" s="31">
        <v>2</v>
      </c>
      <c r="B35" s="54" t="s">
        <v>116</v>
      </c>
      <c r="C35" s="73" t="s">
        <v>117</v>
      </c>
      <c r="D35" s="74" t="s">
        <v>118</v>
      </c>
      <c r="E35" s="54"/>
      <c r="F35" s="78" t="s">
        <v>244</v>
      </c>
      <c r="G35" s="56" t="s">
        <v>27</v>
      </c>
      <c r="H35" s="55">
        <v>0</v>
      </c>
      <c r="I35" s="56">
        <v>5</v>
      </c>
      <c r="J35" s="57">
        <v>1</v>
      </c>
      <c r="K35" s="58" t="s">
        <v>35</v>
      </c>
      <c r="L35" s="58" t="s">
        <v>29</v>
      </c>
      <c r="M35" s="105" t="s">
        <v>119</v>
      </c>
    </row>
    <row r="36" spans="1:13" x14ac:dyDescent="0.25">
      <c r="A36" s="31">
        <v>2</v>
      </c>
      <c r="B36" s="54" t="s">
        <v>120</v>
      </c>
      <c r="C36" s="73" t="s">
        <v>121</v>
      </c>
      <c r="D36" s="74" t="s">
        <v>122</v>
      </c>
      <c r="E36" s="54"/>
      <c r="F36" s="54" t="s">
        <v>246</v>
      </c>
      <c r="G36" s="56" t="s">
        <v>27</v>
      </c>
      <c r="H36" s="55">
        <v>0</v>
      </c>
      <c r="I36" s="56">
        <v>5</v>
      </c>
      <c r="J36" s="57">
        <v>1</v>
      </c>
      <c r="K36" s="58" t="s">
        <v>35</v>
      </c>
      <c r="L36" s="58" t="s">
        <v>29</v>
      </c>
      <c r="M36" s="105" t="s">
        <v>123</v>
      </c>
    </row>
    <row r="37" spans="1:13" ht="28.5" x14ac:dyDescent="0.25">
      <c r="A37" s="31">
        <v>2</v>
      </c>
      <c r="B37" s="71" t="s">
        <v>102</v>
      </c>
      <c r="C37" s="71" t="s">
        <v>103</v>
      </c>
      <c r="D37" s="74" t="s">
        <v>242</v>
      </c>
      <c r="E37" s="71"/>
      <c r="F37" s="69" t="s">
        <v>244</v>
      </c>
      <c r="G37" s="136" t="s">
        <v>27</v>
      </c>
      <c r="H37" s="136">
        <v>0</v>
      </c>
      <c r="I37" s="136">
        <v>0</v>
      </c>
      <c r="J37" s="137">
        <v>1</v>
      </c>
      <c r="K37" s="136" t="s">
        <v>28</v>
      </c>
      <c r="L37" s="136" t="s">
        <v>29</v>
      </c>
      <c r="M37" s="105"/>
    </row>
    <row r="38" spans="1:13" x14ac:dyDescent="0.25">
      <c r="A38" s="31">
        <v>2</v>
      </c>
      <c r="B38" s="71" t="s">
        <v>124</v>
      </c>
      <c r="C38" s="71" t="s">
        <v>125</v>
      </c>
      <c r="D38" s="71" t="s">
        <v>126</v>
      </c>
      <c r="E38" s="71"/>
      <c r="F38" s="71" t="s">
        <v>34</v>
      </c>
      <c r="G38" s="56" t="s">
        <v>27</v>
      </c>
      <c r="H38" s="101">
        <v>0</v>
      </c>
      <c r="I38" s="102">
        <v>9</v>
      </c>
      <c r="J38" s="103">
        <v>3</v>
      </c>
      <c r="K38" s="104" t="s">
        <v>35</v>
      </c>
      <c r="L38" s="104" t="s">
        <v>29</v>
      </c>
      <c r="M38" s="105" t="s">
        <v>127</v>
      </c>
    </row>
    <row r="39" spans="1:13" x14ac:dyDescent="0.25">
      <c r="A39" s="31">
        <v>2</v>
      </c>
      <c r="B39" s="54" t="s">
        <v>172</v>
      </c>
      <c r="C39" s="54" t="s">
        <v>173</v>
      </c>
      <c r="D39" s="54" t="s">
        <v>174</v>
      </c>
      <c r="E39" s="54"/>
      <c r="F39" s="54" t="s">
        <v>245</v>
      </c>
      <c r="G39" s="56" t="s">
        <v>27</v>
      </c>
      <c r="H39" s="99">
        <v>0</v>
      </c>
      <c r="I39" s="99">
        <v>5</v>
      </c>
      <c r="J39" s="87">
        <v>2</v>
      </c>
      <c r="K39" s="56" t="s">
        <v>35</v>
      </c>
      <c r="L39" s="56" t="s">
        <v>29</v>
      </c>
      <c r="M39" s="54" t="s">
        <v>175</v>
      </c>
    </row>
    <row r="40" spans="1:13" ht="28.5" x14ac:dyDescent="0.25">
      <c r="A40" s="31">
        <v>2</v>
      </c>
      <c r="B40" s="30"/>
      <c r="C40" s="30" t="s">
        <v>79</v>
      </c>
      <c r="D40" s="30" t="s">
        <v>80</v>
      </c>
      <c r="E40" s="30"/>
      <c r="F40" s="30"/>
      <c r="G40" s="30"/>
      <c r="H40" s="31">
        <v>5</v>
      </c>
      <c r="I40" s="31">
        <v>0</v>
      </c>
      <c r="J40" s="32">
        <v>2</v>
      </c>
      <c r="K40" s="33"/>
      <c r="L40" s="33" t="s">
        <v>81</v>
      </c>
      <c r="M40" s="30"/>
    </row>
    <row r="41" spans="1:13" x14ac:dyDescent="0.25">
      <c r="A41" s="76"/>
      <c r="B41" s="26"/>
      <c r="C41" s="26"/>
      <c r="D41" s="26"/>
      <c r="E41" s="26"/>
      <c r="F41" s="26"/>
      <c r="G41" s="26"/>
      <c r="H41" s="27">
        <f>SUM(H26:H40)</f>
        <v>25</v>
      </c>
      <c r="I41" s="27">
        <f>SUM(I26:I40)</f>
        <v>79</v>
      </c>
      <c r="J41" s="27">
        <f>SUM(J26:J40)</f>
        <v>30</v>
      </c>
      <c r="K41" s="29"/>
      <c r="L41" s="29"/>
      <c r="M41" s="26"/>
    </row>
    <row r="42" spans="1:13" ht="25.5" x14ac:dyDescent="0.25">
      <c r="A42" s="76"/>
      <c r="B42" s="26"/>
      <c r="C42" s="26"/>
      <c r="D42" s="26"/>
      <c r="E42" s="26"/>
      <c r="F42" s="26"/>
      <c r="G42" s="45" t="s">
        <v>54</v>
      </c>
      <c r="H42" s="154">
        <f>SUM(H41:I41)</f>
        <v>104</v>
      </c>
      <c r="I42" s="155"/>
      <c r="J42" s="27"/>
      <c r="K42" s="29"/>
      <c r="L42" s="29"/>
      <c r="M42" s="26"/>
    </row>
    <row r="43" spans="1:13" x14ac:dyDescent="0.25">
      <c r="A43" s="23">
        <v>3</v>
      </c>
      <c r="B43" s="110" t="s">
        <v>128</v>
      </c>
      <c r="C43" s="142" t="s">
        <v>129</v>
      </c>
      <c r="D43" s="143" t="s">
        <v>130</v>
      </c>
      <c r="E43" s="110"/>
      <c r="F43" s="110" t="s">
        <v>26</v>
      </c>
      <c r="G43" s="81" t="s">
        <v>27</v>
      </c>
      <c r="H43" s="94">
        <v>5</v>
      </c>
      <c r="I43" s="95">
        <v>0</v>
      </c>
      <c r="J43" s="83">
        <v>2</v>
      </c>
      <c r="K43" s="84" t="s">
        <v>28</v>
      </c>
      <c r="L43" s="84" t="s">
        <v>29</v>
      </c>
      <c r="M43" s="49" t="s">
        <v>131</v>
      </c>
    </row>
    <row r="44" spans="1:13" ht="28.5" x14ac:dyDescent="0.25">
      <c r="A44" s="23">
        <v>3</v>
      </c>
      <c r="B44" s="110" t="s">
        <v>132</v>
      </c>
      <c r="C44" s="143" t="s">
        <v>133</v>
      </c>
      <c r="D44" s="143" t="s">
        <v>134</v>
      </c>
      <c r="E44" s="143" t="s">
        <v>108</v>
      </c>
      <c r="F44" s="144" t="s">
        <v>34</v>
      </c>
      <c r="G44" s="81" t="s">
        <v>27</v>
      </c>
      <c r="H44" s="94">
        <v>5</v>
      </c>
      <c r="I44" s="95">
        <v>9</v>
      </c>
      <c r="J44" s="83">
        <v>4</v>
      </c>
      <c r="K44" s="84" t="s">
        <v>28</v>
      </c>
      <c r="L44" s="84" t="s">
        <v>29</v>
      </c>
      <c r="M44" s="49" t="s">
        <v>135</v>
      </c>
    </row>
    <row r="45" spans="1:13" x14ac:dyDescent="0.25">
      <c r="A45" s="23">
        <v>3</v>
      </c>
      <c r="B45" s="110" t="s">
        <v>136</v>
      </c>
      <c r="C45" s="111" t="s">
        <v>137</v>
      </c>
      <c r="D45" s="111" t="s">
        <v>138</v>
      </c>
      <c r="E45" s="143" t="s">
        <v>112</v>
      </c>
      <c r="F45" s="144" t="s">
        <v>245</v>
      </c>
      <c r="G45" s="81" t="s">
        <v>27</v>
      </c>
      <c r="H45" s="94">
        <v>0</v>
      </c>
      <c r="I45" s="95">
        <v>9</v>
      </c>
      <c r="J45" s="83">
        <v>2</v>
      </c>
      <c r="K45" s="84" t="s">
        <v>35</v>
      </c>
      <c r="L45" s="84" t="s">
        <v>29</v>
      </c>
      <c r="M45" s="49" t="s">
        <v>139</v>
      </c>
    </row>
    <row r="46" spans="1:13" x14ac:dyDescent="0.25">
      <c r="A46" s="23">
        <v>3</v>
      </c>
      <c r="B46" s="110" t="s">
        <v>140</v>
      </c>
      <c r="C46" s="111" t="s">
        <v>141</v>
      </c>
      <c r="D46" s="111" t="s">
        <v>142</v>
      </c>
      <c r="E46" s="143" t="s">
        <v>102</v>
      </c>
      <c r="F46" s="145" t="s">
        <v>244</v>
      </c>
      <c r="G46" s="81" t="s">
        <v>27</v>
      </c>
      <c r="H46" s="94">
        <v>0</v>
      </c>
      <c r="I46" s="95">
        <v>5</v>
      </c>
      <c r="J46" s="83">
        <v>1</v>
      </c>
      <c r="K46" s="84" t="s">
        <v>35</v>
      </c>
      <c r="L46" s="84" t="s">
        <v>29</v>
      </c>
      <c r="M46" s="49" t="s">
        <v>143</v>
      </c>
    </row>
    <row r="47" spans="1:13" x14ac:dyDescent="0.25">
      <c r="A47" s="23">
        <v>3</v>
      </c>
      <c r="B47" s="110" t="s">
        <v>144</v>
      </c>
      <c r="C47" s="111" t="s">
        <v>145</v>
      </c>
      <c r="D47" s="142" t="s">
        <v>146</v>
      </c>
      <c r="E47" s="143" t="s">
        <v>102</v>
      </c>
      <c r="F47" s="145" t="s">
        <v>246</v>
      </c>
      <c r="G47" s="81" t="s">
        <v>27</v>
      </c>
      <c r="H47" s="82">
        <v>0</v>
      </c>
      <c r="I47" s="81">
        <v>5</v>
      </c>
      <c r="J47" s="83">
        <v>1</v>
      </c>
      <c r="K47" s="84" t="s">
        <v>35</v>
      </c>
      <c r="L47" s="84" t="s">
        <v>29</v>
      </c>
      <c r="M47" s="49" t="s">
        <v>147</v>
      </c>
    </row>
    <row r="48" spans="1:13" ht="28.5" x14ac:dyDescent="0.25">
      <c r="A48" s="23">
        <v>3</v>
      </c>
      <c r="B48" s="110" t="s">
        <v>181</v>
      </c>
      <c r="C48" s="111" t="s">
        <v>182</v>
      </c>
      <c r="D48" s="111" t="s">
        <v>183</v>
      </c>
      <c r="E48" s="143" t="s">
        <v>112</v>
      </c>
      <c r="F48" s="130" t="s">
        <v>245</v>
      </c>
      <c r="G48" s="95" t="s">
        <v>27</v>
      </c>
      <c r="H48" s="94">
        <v>0</v>
      </c>
      <c r="I48" s="95">
        <v>9</v>
      </c>
      <c r="J48" s="85">
        <v>2</v>
      </c>
      <c r="K48" s="96" t="s">
        <v>35</v>
      </c>
      <c r="L48" s="96" t="s">
        <v>29</v>
      </c>
      <c r="M48" s="80"/>
    </row>
    <row r="49" spans="1:14" x14ac:dyDescent="0.25">
      <c r="A49" s="23">
        <v>3</v>
      </c>
      <c r="B49" s="110" t="s">
        <v>184</v>
      </c>
      <c r="C49" s="111" t="s">
        <v>185</v>
      </c>
      <c r="D49" s="111" t="s">
        <v>186</v>
      </c>
      <c r="E49" s="143" t="s">
        <v>112</v>
      </c>
      <c r="F49" s="144" t="s">
        <v>245</v>
      </c>
      <c r="G49" s="95" t="s">
        <v>27</v>
      </c>
      <c r="H49" s="94">
        <v>0</v>
      </c>
      <c r="I49" s="95">
        <v>9</v>
      </c>
      <c r="J49" s="85">
        <v>2</v>
      </c>
      <c r="K49" s="96" t="s">
        <v>35</v>
      </c>
      <c r="L49" s="96" t="s">
        <v>29</v>
      </c>
      <c r="M49" s="80" t="s">
        <v>187</v>
      </c>
    </row>
    <row r="50" spans="1:14" x14ac:dyDescent="0.25">
      <c r="A50" s="23">
        <v>3</v>
      </c>
      <c r="B50" s="143" t="s">
        <v>192</v>
      </c>
      <c r="C50" s="143" t="s">
        <v>193</v>
      </c>
      <c r="D50" s="143" t="s">
        <v>194</v>
      </c>
      <c r="E50" s="143"/>
      <c r="F50" s="143" t="s">
        <v>244</v>
      </c>
      <c r="G50" s="95" t="s">
        <v>27</v>
      </c>
      <c r="H50" s="94">
        <v>0</v>
      </c>
      <c r="I50" s="95">
        <v>5</v>
      </c>
      <c r="J50" s="85">
        <v>2</v>
      </c>
      <c r="K50" s="96" t="s">
        <v>35</v>
      </c>
      <c r="L50" s="96" t="s">
        <v>29</v>
      </c>
      <c r="M50" s="143"/>
    </row>
    <row r="51" spans="1:14" s="109" customFormat="1" x14ac:dyDescent="0.25">
      <c r="A51" s="123">
        <v>3</v>
      </c>
      <c r="B51" s="143" t="s">
        <v>215</v>
      </c>
      <c r="C51" s="143" t="s">
        <v>216</v>
      </c>
      <c r="D51" s="143" t="s">
        <v>217</v>
      </c>
      <c r="E51" s="143"/>
      <c r="F51" s="143" t="s">
        <v>246</v>
      </c>
      <c r="G51" s="95" t="s">
        <v>27</v>
      </c>
      <c r="H51" s="94">
        <v>0</v>
      </c>
      <c r="I51" s="95">
        <v>9</v>
      </c>
      <c r="J51" s="85">
        <v>2</v>
      </c>
      <c r="K51" s="96" t="s">
        <v>35</v>
      </c>
      <c r="L51" s="96" t="s">
        <v>29</v>
      </c>
      <c r="M51" s="143"/>
      <c r="N51" s="108"/>
    </row>
    <row r="52" spans="1:14" x14ac:dyDescent="0.25">
      <c r="A52" s="23">
        <v>3</v>
      </c>
      <c r="B52" s="143" t="s">
        <v>218</v>
      </c>
      <c r="C52" s="143" t="s">
        <v>219</v>
      </c>
      <c r="D52" s="143" t="s">
        <v>220</v>
      </c>
      <c r="E52" s="143"/>
      <c r="F52" s="146" t="s">
        <v>26</v>
      </c>
      <c r="G52" s="63" t="s">
        <v>27</v>
      </c>
      <c r="H52" s="94">
        <v>0</v>
      </c>
      <c r="I52" s="95">
        <v>9</v>
      </c>
      <c r="J52" s="85">
        <v>2</v>
      </c>
      <c r="K52" s="96" t="s">
        <v>35</v>
      </c>
      <c r="L52" s="96" t="s">
        <v>29</v>
      </c>
      <c r="M52" s="59" t="s">
        <v>221</v>
      </c>
    </row>
    <row r="53" spans="1:14" x14ac:dyDescent="0.25">
      <c r="A53" s="23">
        <v>3</v>
      </c>
      <c r="B53" s="143" t="s">
        <v>222</v>
      </c>
      <c r="C53" s="143" t="s">
        <v>223</v>
      </c>
      <c r="D53" s="143" t="s">
        <v>224</v>
      </c>
      <c r="E53" s="143"/>
      <c r="F53" s="144" t="s">
        <v>45</v>
      </c>
      <c r="G53" s="81" t="s">
        <v>27</v>
      </c>
      <c r="H53" s="82">
        <v>0</v>
      </c>
      <c r="I53" s="81">
        <v>9</v>
      </c>
      <c r="J53" s="83">
        <v>3</v>
      </c>
      <c r="K53" s="84" t="s">
        <v>35</v>
      </c>
      <c r="L53" s="84" t="s">
        <v>29</v>
      </c>
      <c r="M53" s="59" t="s">
        <v>225</v>
      </c>
    </row>
    <row r="54" spans="1:14" x14ac:dyDescent="0.25">
      <c r="A54" s="23">
        <v>3</v>
      </c>
      <c r="B54" s="110" t="s">
        <v>195</v>
      </c>
      <c r="C54" s="111" t="s">
        <v>196</v>
      </c>
      <c r="D54" s="111" t="s">
        <v>197</v>
      </c>
      <c r="E54" s="130"/>
      <c r="F54" s="144" t="s">
        <v>245</v>
      </c>
      <c r="G54" s="95" t="s">
        <v>27</v>
      </c>
      <c r="H54" s="94">
        <v>0</v>
      </c>
      <c r="I54" s="95">
        <v>5</v>
      </c>
      <c r="J54" s="85">
        <v>2</v>
      </c>
      <c r="K54" s="94" t="s">
        <v>35</v>
      </c>
      <c r="L54" s="96" t="s">
        <v>29</v>
      </c>
      <c r="M54" s="80" t="s">
        <v>198</v>
      </c>
    </row>
    <row r="55" spans="1:14" x14ac:dyDescent="0.25">
      <c r="A55" s="23">
        <v>3</v>
      </c>
      <c r="B55" s="110" t="s">
        <v>148</v>
      </c>
      <c r="C55" s="111" t="s">
        <v>149</v>
      </c>
      <c r="D55" s="142" t="s">
        <v>150</v>
      </c>
      <c r="E55" s="110"/>
      <c r="F55" s="144" t="s">
        <v>34</v>
      </c>
      <c r="G55" s="81" t="s">
        <v>27</v>
      </c>
      <c r="H55" s="82">
        <v>0</v>
      </c>
      <c r="I55" s="81">
        <v>9</v>
      </c>
      <c r="J55" s="83">
        <v>3</v>
      </c>
      <c r="K55" s="84" t="s">
        <v>35</v>
      </c>
      <c r="L55" s="84" t="s">
        <v>29</v>
      </c>
      <c r="M55" s="80" t="s">
        <v>151</v>
      </c>
    </row>
    <row r="56" spans="1:14" ht="28.5" x14ac:dyDescent="0.25">
      <c r="A56" s="23">
        <v>3</v>
      </c>
      <c r="B56" s="147"/>
      <c r="C56" s="148" t="s">
        <v>79</v>
      </c>
      <c r="D56" s="149" t="s">
        <v>80</v>
      </c>
      <c r="E56" s="147"/>
      <c r="F56" s="147"/>
      <c r="G56" s="22"/>
      <c r="H56" s="23">
        <v>0</v>
      </c>
      <c r="I56" s="23">
        <v>5</v>
      </c>
      <c r="J56" s="24">
        <v>2</v>
      </c>
      <c r="K56" s="25"/>
      <c r="L56" s="25" t="s">
        <v>81</v>
      </c>
      <c r="M56" s="22"/>
    </row>
    <row r="57" spans="1:14" x14ac:dyDescent="0.25">
      <c r="A57" s="76"/>
      <c r="B57" s="26"/>
      <c r="C57" s="26"/>
      <c r="D57" s="26"/>
      <c r="E57" s="26"/>
      <c r="F57" s="26"/>
      <c r="G57" s="26"/>
      <c r="H57" s="27">
        <f>SUM(H43:H56)</f>
        <v>10</v>
      </c>
      <c r="I57" s="27">
        <f>SUM(I43:I56)</f>
        <v>97</v>
      </c>
      <c r="J57" s="27">
        <f>SUM(J43:J56)</f>
        <v>30</v>
      </c>
      <c r="K57" s="29"/>
      <c r="L57" s="29"/>
      <c r="M57" s="26"/>
    </row>
    <row r="58" spans="1:14" ht="25.5" x14ac:dyDescent="0.25">
      <c r="A58" s="76"/>
      <c r="B58" s="26"/>
      <c r="C58" s="26"/>
      <c r="D58" s="26"/>
      <c r="E58" s="26"/>
      <c r="F58" s="26"/>
      <c r="G58" s="45" t="s">
        <v>54</v>
      </c>
      <c r="H58" s="154">
        <f>SUM(H57:I57)</f>
        <v>107</v>
      </c>
      <c r="I58" s="155"/>
      <c r="J58" s="27"/>
      <c r="K58" s="29"/>
      <c r="L58" s="29"/>
      <c r="M58" s="26"/>
    </row>
    <row r="59" spans="1:14" x14ac:dyDescent="0.25">
      <c r="A59" s="31">
        <v>4</v>
      </c>
      <c r="B59" s="54" t="s">
        <v>152</v>
      </c>
      <c r="C59" s="54" t="s">
        <v>153</v>
      </c>
      <c r="D59" s="54" t="s">
        <v>154</v>
      </c>
      <c r="E59" s="54"/>
      <c r="F59" s="54" t="s">
        <v>26</v>
      </c>
      <c r="G59" s="56" t="s">
        <v>27</v>
      </c>
      <c r="H59" s="56">
        <v>5</v>
      </c>
      <c r="I59" s="56">
        <v>0</v>
      </c>
      <c r="J59" s="87">
        <v>2</v>
      </c>
      <c r="K59" s="56" t="s">
        <v>28</v>
      </c>
      <c r="L59" s="56" t="s">
        <v>29</v>
      </c>
      <c r="M59" s="100" t="s">
        <v>155</v>
      </c>
    </row>
    <row r="60" spans="1:14" ht="28.5" x14ac:dyDescent="0.25">
      <c r="A60" s="31">
        <v>4</v>
      </c>
      <c r="B60" s="54" t="s">
        <v>156</v>
      </c>
      <c r="C60" s="54" t="s">
        <v>157</v>
      </c>
      <c r="D60" s="54" t="s">
        <v>158</v>
      </c>
      <c r="E60" s="54" t="s">
        <v>132</v>
      </c>
      <c r="F60" s="54" t="s">
        <v>34</v>
      </c>
      <c r="G60" s="56" t="s">
        <v>27</v>
      </c>
      <c r="H60" s="97">
        <v>5</v>
      </c>
      <c r="I60" s="97">
        <v>9</v>
      </c>
      <c r="J60" s="87">
        <v>4</v>
      </c>
      <c r="K60" s="56" t="s">
        <v>35</v>
      </c>
      <c r="L60" s="56" t="s">
        <v>29</v>
      </c>
      <c r="M60" s="100" t="s">
        <v>159</v>
      </c>
    </row>
    <row r="61" spans="1:14" x14ac:dyDescent="0.25">
      <c r="A61" s="31">
        <v>4</v>
      </c>
      <c r="B61" s="54" t="s">
        <v>160</v>
      </c>
      <c r="C61" s="54" t="s">
        <v>161</v>
      </c>
      <c r="D61" s="54" t="s">
        <v>162</v>
      </c>
      <c r="E61" s="54" t="s">
        <v>136</v>
      </c>
      <c r="F61" s="54" t="s">
        <v>245</v>
      </c>
      <c r="G61" s="56" t="s">
        <v>27</v>
      </c>
      <c r="H61" s="91">
        <v>0</v>
      </c>
      <c r="I61" s="91">
        <v>9</v>
      </c>
      <c r="J61" s="87">
        <v>2</v>
      </c>
      <c r="K61" s="56" t="s">
        <v>35</v>
      </c>
      <c r="L61" s="56" t="s">
        <v>29</v>
      </c>
      <c r="M61" s="100" t="s">
        <v>163</v>
      </c>
    </row>
    <row r="62" spans="1:14" x14ac:dyDescent="0.25">
      <c r="A62" s="31">
        <v>4</v>
      </c>
      <c r="B62" s="54" t="s">
        <v>164</v>
      </c>
      <c r="C62" s="54" t="s">
        <v>165</v>
      </c>
      <c r="D62" s="54" t="s">
        <v>166</v>
      </c>
      <c r="E62" s="54"/>
      <c r="F62" s="54" t="s">
        <v>244</v>
      </c>
      <c r="G62" s="56" t="s">
        <v>27</v>
      </c>
      <c r="H62" s="91">
        <v>0</v>
      </c>
      <c r="I62" s="91">
        <v>5</v>
      </c>
      <c r="J62" s="87">
        <v>1</v>
      </c>
      <c r="K62" s="56" t="s">
        <v>28</v>
      </c>
      <c r="L62" s="56" t="s">
        <v>29</v>
      </c>
      <c r="M62" s="100" t="s">
        <v>167</v>
      </c>
    </row>
    <row r="63" spans="1:14" x14ac:dyDescent="0.25">
      <c r="A63" s="33">
        <v>4</v>
      </c>
      <c r="B63" s="54" t="s">
        <v>168</v>
      </c>
      <c r="C63" s="54" t="s">
        <v>169</v>
      </c>
      <c r="D63" s="54" t="s">
        <v>170</v>
      </c>
      <c r="E63" s="54"/>
      <c r="F63" s="54" t="s">
        <v>246</v>
      </c>
      <c r="G63" s="56" t="s">
        <v>27</v>
      </c>
      <c r="H63" s="99">
        <v>0</v>
      </c>
      <c r="I63" s="99">
        <v>5</v>
      </c>
      <c r="J63" s="87">
        <v>1</v>
      </c>
      <c r="K63" s="56" t="s">
        <v>28</v>
      </c>
      <c r="L63" s="56" t="s">
        <v>29</v>
      </c>
      <c r="M63" s="100" t="s">
        <v>171</v>
      </c>
    </row>
    <row r="64" spans="1:14" ht="28.5" x14ac:dyDescent="0.25">
      <c r="A64" s="31">
        <v>4</v>
      </c>
      <c r="B64" s="54" t="s">
        <v>188</v>
      </c>
      <c r="C64" s="54" t="s">
        <v>189</v>
      </c>
      <c r="D64" s="54" t="s">
        <v>190</v>
      </c>
      <c r="E64" s="54"/>
      <c r="F64" s="54" t="s">
        <v>26</v>
      </c>
      <c r="G64" s="56" t="s">
        <v>27</v>
      </c>
      <c r="H64" s="56">
        <v>0</v>
      </c>
      <c r="I64" s="56">
        <v>5</v>
      </c>
      <c r="J64" s="87">
        <v>1</v>
      </c>
      <c r="K64" s="56" t="s">
        <v>35</v>
      </c>
      <c r="L64" s="56" t="s">
        <v>29</v>
      </c>
      <c r="M64" s="70" t="s">
        <v>191</v>
      </c>
    </row>
    <row r="65" spans="1:13" ht="28.5" x14ac:dyDescent="0.25">
      <c r="A65" s="31">
        <v>4</v>
      </c>
      <c r="B65" s="54" t="s">
        <v>204</v>
      </c>
      <c r="C65" s="54" t="s">
        <v>205</v>
      </c>
      <c r="D65" s="54" t="s">
        <v>206</v>
      </c>
      <c r="E65" s="54"/>
      <c r="F65" s="54" t="s">
        <v>245</v>
      </c>
      <c r="G65" s="56" t="s">
        <v>27</v>
      </c>
      <c r="H65" s="56">
        <v>0</v>
      </c>
      <c r="I65" s="56">
        <v>9</v>
      </c>
      <c r="J65" s="87">
        <v>3</v>
      </c>
      <c r="K65" s="56" t="s">
        <v>35</v>
      </c>
      <c r="L65" s="56" t="s">
        <v>29</v>
      </c>
      <c r="M65" s="70" t="s">
        <v>207</v>
      </c>
    </row>
    <row r="66" spans="1:13" x14ac:dyDescent="0.25">
      <c r="A66" s="31">
        <v>4</v>
      </c>
      <c r="B66" s="54" t="s">
        <v>208</v>
      </c>
      <c r="C66" s="54" t="s">
        <v>209</v>
      </c>
      <c r="D66" s="54" t="s">
        <v>210</v>
      </c>
      <c r="E66" s="54" t="s">
        <v>181</v>
      </c>
      <c r="F66" s="54" t="s">
        <v>245</v>
      </c>
      <c r="G66" s="56" t="s">
        <v>27</v>
      </c>
      <c r="H66" s="56">
        <v>0</v>
      </c>
      <c r="I66" s="56">
        <v>9</v>
      </c>
      <c r="J66" s="87">
        <v>2</v>
      </c>
      <c r="K66" s="56" t="s">
        <v>35</v>
      </c>
      <c r="L66" s="56" t="s">
        <v>29</v>
      </c>
      <c r="M66" s="70"/>
    </row>
    <row r="67" spans="1:13" x14ac:dyDescent="0.25">
      <c r="A67" s="31">
        <v>4</v>
      </c>
      <c r="B67" s="54" t="s">
        <v>211</v>
      </c>
      <c r="C67" s="54" t="s">
        <v>212</v>
      </c>
      <c r="D67" s="54" t="s">
        <v>213</v>
      </c>
      <c r="E67" s="54" t="s">
        <v>184</v>
      </c>
      <c r="F67" s="54" t="s">
        <v>245</v>
      </c>
      <c r="G67" s="56" t="s">
        <v>27</v>
      </c>
      <c r="H67" s="56">
        <v>0</v>
      </c>
      <c r="I67" s="56">
        <v>9</v>
      </c>
      <c r="J67" s="87">
        <v>2</v>
      </c>
      <c r="K67" s="56" t="s">
        <v>28</v>
      </c>
      <c r="L67" s="56" t="s">
        <v>29</v>
      </c>
      <c r="M67" s="70" t="s">
        <v>214</v>
      </c>
    </row>
    <row r="68" spans="1:13" x14ac:dyDescent="0.25">
      <c r="A68" s="31">
        <v>4</v>
      </c>
      <c r="B68" s="54" t="s">
        <v>226</v>
      </c>
      <c r="C68" s="54" t="s">
        <v>227</v>
      </c>
      <c r="D68" s="54" t="s">
        <v>228</v>
      </c>
      <c r="E68" s="54"/>
      <c r="F68" s="54" t="s">
        <v>246</v>
      </c>
      <c r="G68" s="56" t="s">
        <v>27</v>
      </c>
      <c r="H68" s="56">
        <v>0</v>
      </c>
      <c r="I68" s="56">
        <v>9</v>
      </c>
      <c r="J68" s="87">
        <v>2</v>
      </c>
      <c r="K68" s="56" t="s">
        <v>35</v>
      </c>
      <c r="L68" s="56" t="s">
        <v>29</v>
      </c>
      <c r="M68" s="56"/>
    </row>
    <row r="69" spans="1:13" x14ac:dyDescent="0.25">
      <c r="A69" s="31">
        <v>4</v>
      </c>
      <c r="B69" s="54" t="s">
        <v>199</v>
      </c>
      <c r="C69" s="54" t="s">
        <v>200</v>
      </c>
      <c r="D69" s="54" t="s">
        <v>201</v>
      </c>
      <c r="E69" s="54"/>
      <c r="F69" s="92" t="s">
        <v>202</v>
      </c>
      <c r="G69" s="56" t="s">
        <v>27</v>
      </c>
      <c r="H69" s="56">
        <v>5</v>
      </c>
      <c r="I69" s="56">
        <v>5</v>
      </c>
      <c r="J69" s="87">
        <v>3</v>
      </c>
      <c r="K69" s="56" t="s">
        <v>35</v>
      </c>
      <c r="L69" s="56" t="s">
        <v>29</v>
      </c>
      <c r="M69" s="70" t="s">
        <v>203</v>
      </c>
    </row>
    <row r="70" spans="1:13" ht="28.5" x14ac:dyDescent="0.25">
      <c r="A70" s="31">
        <v>4</v>
      </c>
      <c r="B70" s="54" t="s">
        <v>233</v>
      </c>
      <c r="C70" s="54" t="s">
        <v>234</v>
      </c>
      <c r="D70" s="54" t="s">
        <v>235</v>
      </c>
      <c r="E70" s="138" t="s">
        <v>124</v>
      </c>
      <c r="F70" s="138" t="s">
        <v>245</v>
      </c>
      <c r="G70" s="136" t="s">
        <v>27</v>
      </c>
      <c r="H70" s="139">
        <v>0</v>
      </c>
      <c r="I70" s="139">
        <v>0</v>
      </c>
      <c r="J70" s="140">
        <v>0</v>
      </c>
      <c r="K70" s="141" t="s">
        <v>236</v>
      </c>
      <c r="L70" s="141" t="s">
        <v>29</v>
      </c>
      <c r="M70" s="138" t="s">
        <v>237</v>
      </c>
    </row>
    <row r="71" spans="1:13" x14ac:dyDescent="0.25">
      <c r="A71" s="76"/>
      <c r="B71" s="26"/>
      <c r="C71" s="26"/>
      <c r="D71" s="26"/>
      <c r="E71" s="26"/>
      <c r="F71" s="26"/>
      <c r="G71" s="26"/>
      <c r="H71" s="27">
        <f>SUM(H59:H70)</f>
        <v>15</v>
      </c>
      <c r="I71" s="27">
        <f>SUM(I59:I70)</f>
        <v>74</v>
      </c>
      <c r="J71" s="27">
        <f>SUM(J59:J70)</f>
        <v>23</v>
      </c>
      <c r="K71" s="29"/>
      <c r="L71" s="29"/>
      <c r="M71" s="26"/>
    </row>
    <row r="72" spans="1:13" ht="25.5" x14ac:dyDescent="0.25">
      <c r="A72" s="76"/>
      <c r="B72" s="26"/>
      <c r="C72" s="26"/>
      <c r="D72" s="26"/>
      <c r="E72" s="26"/>
      <c r="F72" s="26"/>
      <c r="G72" s="45" t="s">
        <v>54</v>
      </c>
      <c r="H72" s="154">
        <f>SUM(H71:I71)</f>
        <v>89</v>
      </c>
      <c r="I72" s="155"/>
      <c r="J72" s="27"/>
      <c r="K72" s="29"/>
      <c r="L72" s="29"/>
      <c r="M72" s="26"/>
    </row>
    <row r="73" spans="1:13" x14ac:dyDescent="0.25">
      <c r="A73" s="35"/>
      <c r="B73" s="34"/>
      <c r="C73" s="135" t="s">
        <v>238</v>
      </c>
      <c r="D73" s="34"/>
      <c r="E73" s="34"/>
      <c r="F73" s="34"/>
      <c r="G73" s="34"/>
      <c r="H73" s="35"/>
      <c r="I73" s="35"/>
      <c r="J73" s="36"/>
      <c r="K73" s="37"/>
      <c r="L73" s="37"/>
      <c r="M73" s="34"/>
    </row>
    <row r="74" spans="1:13" x14ac:dyDescent="0.25">
      <c r="A74" s="38"/>
      <c r="B74" s="40"/>
      <c r="C74" s="135" t="s">
        <v>239</v>
      </c>
      <c r="D74" s="40"/>
      <c r="E74" s="40"/>
      <c r="F74" s="40"/>
      <c r="G74" s="40"/>
      <c r="H74" s="38"/>
      <c r="I74" s="38"/>
      <c r="J74" s="39"/>
      <c r="K74" s="37"/>
      <c r="L74" s="37"/>
      <c r="M74" s="40"/>
    </row>
    <row r="75" spans="1:13" x14ac:dyDescent="0.25">
      <c r="C75" s="115"/>
    </row>
  </sheetData>
  <autoFilter ref="A9:N74"/>
  <mergeCells count="16">
    <mergeCell ref="E8:E9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5:I25"/>
    <mergeCell ref="H42:I42"/>
    <mergeCell ref="H58:I58"/>
    <mergeCell ref="H72:I72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66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5" max="12" man="1"/>
    <brk id="5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2023-07-26T11:31:41Z</cp:lastPrinted>
  <dcterms:created xsi:type="dcterms:W3CDTF">2016-09-01T14:49:18Z</dcterms:created>
  <dcterms:modified xsi:type="dcterms:W3CDTF">2023-08-02T15:30:34Z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