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UNKA\TANULMANYI OSZTALY\2023_szeptembertol_mintatanterv\Tanárképzés\Informatikatanár\"/>
    </mc:Choice>
  </mc:AlternateContent>
  <bookViews>
    <workbookView xWindow="0" yWindow="0" windowWidth="24000" windowHeight="9636"/>
  </bookViews>
  <sheets>
    <sheet name="Munka1" sheetId="1" r:id="rId1"/>
  </sheets>
  <definedNames>
    <definedName name="_xlnm.Print_Titles" localSheetId="0">Munka1!$8:$9</definedName>
    <definedName name="_xlnm.Print_Area" localSheetId="0">Munka1!$A$1:$M$51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0" i="1" l="1"/>
  <c r="I50" i="1"/>
  <c r="H50" i="1"/>
  <c r="H51" i="1" s="1"/>
  <c r="J41" i="1"/>
  <c r="I41" i="1"/>
  <c r="H41" i="1"/>
  <c r="J31" i="1"/>
  <c r="I31" i="1"/>
  <c r="H31" i="1"/>
  <c r="J19" i="1"/>
  <c r="I19" i="1"/>
  <c r="H19" i="1"/>
  <c r="H20" i="1" s="1"/>
  <c r="H42" i="1" l="1"/>
  <c r="H32" i="1"/>
  <c r="M5" i="1" l="1"/>
</calcChain>
</file>

<file path=xl/sharedStrings.xml><?xml version="1.0" encoding="utf-8"?>
<sst xmlns="http://schemas.openxmlformats.org/spreadsheetml/2006/main" count="307" uniqueCount="136">
  <si>
    <t xml:space="preserve">Szakfelelős: </t>
  </si>
  <si>
    <t>Dr. Iszály Ferenc Zalán</t>
  </si>
  <si>
    <t>Főiskolai, egyetemi szintű vagy mesterfokozatú végzettség és tanári szakképzettség birtokában újabb tanári szakképzettség megszerzése egy szakon</t>
  </si>
  <si>
    <t>Képzési idő:</t>
  </si>
  <si>
    <t>4 félév</t>
  </si>
  <si>
    <t>Teljesítendő kreditek:</t>
  </si>
  <si>
    <t>Levelező</t>
  </si>
  <si>
    <t>Megszerezhető szakképzettség: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</si>
  <si>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</si>
  <si>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</si>
  <si>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</si>
  <si>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</si>
  <si>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</si>
  <si>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</si>
  <si>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</si>
  <si>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</si>
  <si>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</si>
  <si>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</si>
  <si>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</si>
  <si>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</si>
  <si>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</si>
  <si>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</si>
  <si>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</si>
  <si>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</si>
  <si>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OIN1101</t>
  </si>
  <si>
    <t>Programozási nyelvek 1. (C)</t>
  </si>
  <si>
    <t>Programming Languages 1.</t>
  </si>
  <si>
    <t>Vályi Sándor Zoltán</t>
  </si>
  <si>
    <t>MII</t>
  </si>
  <si>
    <t>G</t>
  </si>
  <si>
    <t>A</t>
  </si>
  <si>
    <t>OIN1102</t>
  </si>
  <si>
    <t>Informatika és elektronika</t>
  </si>
  <si>
    <t>Informatics and Electronics</t>
  </si>
  <si>
    <t>Dr. Falucskai János</t>
  </si>
  <si>
    <t>K</t>
  </si>
  <si>
    <t>OIN1103</t>
  </si>
  <si>
    <t xml:space="preserve">Matematika </t>
  </si>
  <si>
    <t xml:space="preserve">Mathematics </t>
  </si>
  <si>
    <t>Dr. Blahota István</t>
  </si>
  <si>
    <t>OIN1210</t>
  </si>
  <si>
    <t>Online felületek az oktatásban</t>
  </si>
  <si>
    <t>OIN1205</t>
  </si>
  <si>
    <t>Algoritmusok a természettudományban</t>
  </si>
  <si>
    <t>OIN1206</t>
  </si>
  <si>
    <t>Adatszerkezetek és algoritmusok</t>
  </si>
  <si>
    <t>Data Structures and Algorithms</t>
  </si>
  <si>
    <t>OIN1107</t>
  </si>
  <si>
    <t>Algoritmizálás, adatmodellezés</t>
  </si>
  <si>
    <t>Algorithm and Data Modeling</t>
  </si>
  <si>
    <t>OIN1108</t>
  </si>
  <si>
    <t>Alkalmazói rendszerek</t>
  </si>
  <si>
    <t>General Purpose Softwares</t>
  </si>
  <si>
    <t>Az intézményi kínálat szerint szabadon választható tantárgy</t>
  </si>
  <si>
    <t>Optional course unit</t>
  </si>
  <si>
    <t>C</t>
  </si>
  <si>
    <t>Féléves óraszám:</t>
  </si>
  <si>
    <t>OIN1204</t>
  </si>
  <si>
    <t>Programozási nyelvek 2. (Java)</t>
  </si>
  <si>
    <t>Programming Languages 2.</t>
  </si>
  <si>
    <t>OIN1211</t>
  </si>
  <si>
    <t>Operációs rendszerek</t>
  </si>
  <si>
    <t>Operating Systems</t>
  </si>
  <si>
    <t>OIN1212</t>
  </si>
  <si>
    <t>Adatbázisrendszerek</t>
  </si>
  <si>
    <t>Database Systems</t>
  </si>
  <si>
    <t>OIN1113</t>
  </si>
  <si>
    <t>Problémamegoldó gondolkodás 1.</t>
  </si>
  <si>
    <t>Problem Solving Techniques 1.</t>
  </si>
  <si>
    <t>OIN1114</t>
  </si>
  <si>
    <t>A számítástechnika fejlődéstörténete</t>
  </si>
  <si>
    <t>Dr. Bordé Katalin</t>
  </si>
  <si>
    <t>OIN1118</t>
  </si>
  <si>
    <t>Távoktatás</t>
  </si>
  <si>
    <t>Distance Learning</t>
  </si>
  <si>
    <t>OIN1115</t>
  </si>
  <si>
    <t>Webfejlesztés 1.</t>
  </si>
  <si>
    <t>Web development 1.</t>
  </si>
  <si>
    <t>OIN8001</t>
  </si>
  <si>
    <t>Szakmódszertan 1.</t>
  </si>
  <si>
    <t>Methodology 1.</t>
  </si>
  <si>
    <t>OIN8003</t>
  </si>
  <si>
    <t>Szakmódszertan 3.</t>
  </si>
  <si>
    <t>Methodology 3.</t>
  </si>
  <si>
    <t>OIN1225</t>
  </si>
  <si>
    <t>Programozás Módszertana</t>
  </si>
  <si>
    <t>Programming Methods</t>
  </si>
  <si>
    <t>OIN1216</t>
  </si>
  <si>
    <t>Webfejlesztés 2.</t>
  </si>
  <si>
    <t>Web Development 2.</t>
  </si>
  <si>
    <t>OIN1217</t>
  </si>
  <si>
    <t>Problémamegoldó gondolkodás 2.</t>
  </si>
  <si>
    <t>Problem Solving Techniques 2.</t>
  </si>
  <si>
    <t>OIN1119</t>
  </si>
  <si>
    <t>Szerzői rendszerek</t>
  </si>
  <si>
    <t>Authoring Systems</t>
  </si>
  <si>
    <t>OIN1120</t>
  </si>
  <si>
    <t>Iskolai rendszergazda alapok</t>
  </si>
  <si>
    <t>Basic System Administration in the School</t>
  </si>
  <si>
    <t>OIN1223</t>
  </si>
  <si>
    <t>Informatikai versenyfeladatok 1.</t>
  </si>
  <si>
    <t>Problems for competitions in computer science 1.</t>
  </si>
  <si>
    <t>OIN8002</t>
  </si>
  <si>
    <t>Szakmódszertan 2.</t>
  </si>
  <si>
    <t>Methodology 2.</t>
  </si>
  <si>
    <t>OIN1224</t>
  </si>
  <si>
    <t>A technológia felhasználása az oktatásban</t>
  </si>
  <si>
    <t>Computer Aided Education</t>
  </si>
  <si>
    <t>Dr. Vattamány Szabolcs</t>
  </si>
  <si>
    <t>OIN1222</t>
  </si>
  <si>
    <t>Információ-visszakereső nyelvek</t>
  </si>
  <si>
    <t>Information Retrieval Languages</t>
  </si>
  <si>
    <t>OIN1121</t>
  </si>
  <si>
    <t>Hálózati Ismeretek</t>
  </si>
  <si>
    <t>Network knowledge</t>
  </si>
  <si>
    <t>OIN1109</t>
  </si>
  <si>
    <t>Robotika</t>
  </si>
  <si>
    <t>Robotics</t>
  </si>
  <si>
    <t>OIN1125</t>
  </si>
  <si>
    <t>Informatikai versenyfeladatok 2.</t>
  </si>
  <si>
    <t>Problems for competitions in computer science 2.</t>
  </si>
  <si>
    <t>OIN1126</t>
  </si>
  <si>
    <t>Információ Technológia</t>
  </si>
  <si>
    <t>Information Technology</t>
  </si>
  <si>
    <t>OIN4000</t>
  </si>
  <si>
    <t xml:space="preserve">Komplex szakterületi zárószigorlat </t>
  </si>
  <si>
    <t>Complex professional comprehensive exam</t>
  </si>
  <si>
    <t>S</t>
  </si>
  <si>
    <t>Informatikatanár (digitális kultúra tanára)</t>
  </si>
  <si>
    <t xml:space="preserve">okleveles informatikatanár (digitális kultúra tanára) </t>
  </si>
  <si>
    <t>*</t>
  </si>
  <si>
    <t>Rövid ciklusú tanári mesterképzési szak:</t>
  </si>
  <si>
    <t>History of Computer Science</t>
  </si>
  <si>
    <t>Algorithms in Natural Science</t>
  </si>
  <si>
    <t>Online Platforms in Education</t>
  </si>
  <si>
    <t>Dr. Nagy Zsolt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</si>
</sst>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rgb="FFFF0000"/>
      <name val="Calibri"/>
      <family val="2"/>
      <charset val="238"/>
    </font>
    <font>
      <sz val="14"/>
      <color theme="1"/>
      <name val="Calibri"/>
      <family val="2"/>
      <charset val="238"/>
    </font>
    <font>
      <sz val="11"/>
      <color indexed="8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A5C249"/>
        <bgColor rgb="FF000000"/>
      </patternFill>
    </fill>
    <fill>
      <patternFill patternType="solid">
        <fgColor rgb="FF073763"/>
        <bgColor rgb="FFFFFFFF"/>
      </patternFill>
    </fill>
    <fill>
      <patternFill patternType="solid">
        <fgColor rgb="FF073763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C0D8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D9D9D9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C0C0C0"/>
      </bottom>
      <diagonal/>
    </border>
    <border>
      <left/>
      <right style="thin">
        <color rgb="FFFFFFFF"/>
      </right>
      <top/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</borders>
  <cellStyleXfs count="2">
    <xf numFmtId="0" fontId="0" fillId="0" borderId="0"/>
    <xf numFmtId="0" fontId="12" fillId="0" borderId="0"/>
  </cellStyleXfs>
  <cellXfs count="116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13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3" fillId="0" borderId="4" xfId="0" applyFont="1" applyFill="1" applyBorder="1" applyAlignment="1">
      <alignment vertical="center" wrapText="1"/>
    </xf>
    <xf numFmtId="0" fontId="2" fillId="2" borderId="0" xfId="0" applyFont="1" applyFill="1" applyBorder="1"/>
    <xf numFmtId="0" fontId="8" fillId="0" borderId="0" xfId="0" applyFont="1" applyFill="1" applyBorder="1" applyAlignment="1">
      <alignment vertical="center"/>
    </xf>
    <xf numFmtId="1" fontId="1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14" fillId="0" borderId="0" xfId="0" applyFont="1" applyFill="1" applyBorder="1"/>
    <xf numFmtId="0" fontId="8" fillId="3" borderId="0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1" fontId="1" fillId="3" borderId="0" xfId="0" applyNumberFormat="1" applyFont="1" applyFill="1" applyBorder="1" applyAlignment="1">
      <alignment horizontal="center" vertical="center"/>
    </xf>
    <xf numFmtId="1" fontId="15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vertical="center" wrapText="1"/>
    </xf>
    <xf numFmtId="1" fontId="1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" fontId="5" fillId="0" borderId="0" xfId="0" applyNumberFormat="1" applyFont="1" applyFill="1" applyBorder="1" applyAlignment="1">
      <alignment vertical="center"/>
    </xf>
    <xf numFmtId="1" fontId="5" fillId="0" borderId="0" xfId="0" applyNumberFormat="1" applyFont="1" applyFill="1" applyBorder="1" applyAlignment="1">
      <alignment horizontal="center" vertical="center"/>
    </xf>
    <xf numFmtId="1" fontId="13" fillId="0" borderId="0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1" fontId="7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1" fontId="16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6" fillId="4" borderId="12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 wrapText="1"/>
    </xf>
    <xf numFmtId="1" fontId="8" fillId="6" borderId="1" xfId="0" applyNumberFormat="1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center" vertical="center" wrapText="1"/>
    </xf>
    <xf numFmtId="1" fontId="9" fillId="6" borderId="1" xfId="0" applyNumberFormat="1" applyFont="1" applyFill="1" applyBorder="1" applyAlignment="1">
      <alignment horizontal="center" vertical="center" wrapText="1"/>
    </xf>
    <xf numFmtId="1" fontId="9" fillId="6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1" fontId="8" fillId="7" borderId="1" xfId="0" applyNumberFormat="1" applyFont="1" applyFill="1" applyBorder="1" applyAlignment="1">
      <alignment vertical="center" wrapText="1"/>
    </xf>
    <xf numFmtId="0" fontId="8" fillId="7" borderId="1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1" fontId="8" fillId="7" borderId="1" xfId="0" applyNumberFormat="1" applyFont="1" applyFill="1" applyBorder="1" applyAlignment="1">
      <alignment horizontal="center" vertical="center" wrapText="1"/>
    </xf>
    <xf numFmtId="1" fontId="9" fillId="7" borderId="1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1" fontId="8" fillId="8" borderId="1" xfId="0" applyNumberFormat="1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center" wrapText="1"/>
    </xf>
    <xf numFmtId="0" fontId="8" fillId="9" borderId="1" xfId="1" applyFont="1" applyFill="1" applyBorder="1" applyAlignment="1">
      <alignment vertical="center" wrapText="1"/>
    </xf>
    <xf numFmtId="1" fontId="8" fillId="8" borderId="1" xfId="0" applyNumberFormat="1" applyFont="1" applyFill="1" applyBorder="1" applyAlignment="1">
      <alignment horizontal="center" vertical="center" wrapText="1"/>
    </xf>
    <xf numFmtId="1" fontId="9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vertical="center"/>
    </xf>
    <xf numFmtId="1" fontId="8" fillId="9" borderId="1" xfId="1" applyNumberFormat="1" applyFont="1" applyFill="1" applyBorder="1" applyAlignment="1">
      <alignment vertical="center" wrapText="1"/>
    </xf>
    <xf numFmtId="0" fontId="8" fillId="9" borderId="1" xfId="1" applyFont="1" applyFill="1" applyBorder="1" applyAlignment="1">
      <alignment horizontal="center" vertical="center" wrapText="1"/>
    </xf>
    <xf numFmtId="1" fontId="8" fillId="9" borderId="1" xfId="1" applyNumberFormat="1" applyFont="1" applyFill="1" applyBorder="1" applyAlignment="1">
      <alignment horizontal="center" vertical="center" wrapText="1"/>
    </xf>
    <xf numFmtId="1" fontId="9" fillId="9" borderId="1" xfId="1" applyNumberFormat="1" applyFont="1" applyFill="1" applyBorder="1" applyAlignment="1">
      <alignment horizontal="center" vertical="center" wrapText="1"/>
    </xf>
    <xf numFmtId="0" fontId="8" fillId="9" borderId="1" xfId="1" applyFont="1" applyFill="1" applyBorder="1" applyAlignment="1">
      <alignment horizontal="center" vertical="center"/>
    </xf>
    <xf numFmtId="0" fontId="8" fillId="0" borderId="0" xfId="0" applyFont="1" applyFill="1" applyBorder="1"/>
    <xf numFmtId="1" fontId="8" fillId="0" borderId="0" xfId="0" applyNumberFormat="1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vertical="center"/>
    </xf>
    <xf numFmtId="1" fontId="8" fillId="0" borderId="0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0" fontId="9" fillId="10" borderId="0" xfId="0" applyFont="1" applyFill="1"/>
    <xf numFmtId="0" fontId="18" fillId="0" borderId="0" xfId="0" applyFont="1" applyFill="1" applyBorder="1"/>
    <xf numFmtId="1" fontId="8" fillId="11" borderId="1" xfId="0" applyNumberFormat="1" applyFont="1" applyFill="1" applyBorder="1" applyAlignment="1">
      <alignment vertical="center" wrapText="1"/>
    </xf>
    <xf numFmtId="0" fontId="8" fillId="11" borderId="1" xfId="0" applyFont="1" applyFill="1" applyBorder="1" applyAlignment="1">
      <alignment vertical="center" wrapText="1"/>
    </xf>
    <xf numFmtId="0" fontId="8" fillId="11" borderId="1" xfId="0" applyFont="1" applyFill="1" applyBorder="1" applyAlignment="1">
      <alignment horizontal="center" vertical="center" wrapText="1"/>
    </xf>
    <xf numFmtId="1" fontId="8" fillId="11" borderId="1" xfId="0" applyNumberFormat="1" applyFont="1" applyFill="1" applyBorder="1" applyAlignment="1">
      <alignment horizontal="center" vertical="center" wrapText="1"/>
    </xf>
    <xf numFmtId="1" fontId="9" fillId="11" borderId="1" xfId="0" applyNumberFormat="1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/>
    <xf numFmtId="0" fontId="19" fillId="0" borderId="1" xfId="0" applyFont="1" applyFill="1" applyBorder="1" applyAlignment="1">
      <alignment vertical="center" wrapText="1"/>
    </xf>
    <xf numFmtId="0" fontId="14" fillId="11" borderId="1" xfId="0" applyFont="1" applyFill="1" applyBorder="1"/>
    <xf numFmtId="0" fontId="14" fillId="7" borderId="1" xfId="0" applyFont="1" applyFill="1" applyBorder="1"/>
    <xf numFmtId="0" fontId="8" fillId="8" borderId="1" xfId="0" applyFont="1" applyFill="1" applyBorder="1" applyAlignment="1">
      <alignment horizontal="center" vertical="center" wrapText="1"/>
    </xf>
    <xf numFmtId="0" fontId="6" fillId="9" borderId="1" xfId="1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vertical="center"/>
    </xf>
    <xf numFmtId="0" fontId="6" fillId="7" borderId="1" xfId="0" applyFont="1" applyFill="1" applyBorder="1" applyAlignment="1">
      <alignment vertical="center" wrapText="1"/>
    </xf>
    <xf numFmtId="0" fontId="16" fillId="4" borderId="7" xfId="0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" fontId="16" fillId="4" borderId="6" xfId="0" applyNumberFormat="1" applyFont="1" applyFill="1" applyBorder="1" applyAlignment="1">
      <alignment horizontal="center" vertical="center"/>
    </xf>
    <xf numFmtId="1" fontId="16" fillId="4" borderId="9" xfId="0" applyNumberFormat="1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1" fontId="16" fillId="4" borderId="7" xfId="0" applyNumberFormat="1" applyFont="1" applyFill="1" applyBorder="1" applyAlignment="1">
      <alignment horizontal="center" vertical="center"/>
    </xf>
    <xf numFmtId="1" fontId="16" fillId="4" borderId="10" xfId="0" applyNumberFormat="1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center"/>
    </xf>
    <xf numFmtId="1" fontId="11" fillId="6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" fontId="11" fillId="6" borderId="2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1368541</xdr:colOff>
      <xdr:row>4</xdr:row>
      <xdr:rowOff>182707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6EBB6609-B69F-414F-92FE-AABD68FB2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59166" cy="11352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3"/>
  <sheetViews>
    <sheetView showGridLines="0" tabSelected="1" topLeftCell="A16" zoomScaleNormal="100" workbookViewId="0">
      <selection activeCell="F28" sqref="F28"/>
    </sheetView>
  </sheetViews>
  <sheetFormatPr defaultColWidth="8.88671875" defaultRowHeight="18" x14ac:dyDescent="0.35"/>
  <cols>
    <col min="1" max="1" width="5.88671875" style="3" customWidth="1"/>
    <col min="2" max="2" width="10.88671875" style="26" customWidth="1"/>
    <col min="3" max="3" width="35.6640625" style="32" customWidth="1"/>
    <col min="4" max="4" width="37.44140625" style="26" customWidth="1"/>
    <col min="5" max="5" width="11.6640625" style="26" customWidth="1"/>
    <col min="6" max="6" width="28.88671875" style="26" customWidth="1"/>
    <col min="7" max="7" width="10" style="10" customWidth="1"/>
    <col min="8" max="8" width="5" style="24" customWidth="1"/>
    <col min="9" max="9" width="4.88671875" style="24" customWidth="1"/>
    <col min="10" max="10" width="6.88671875" style="20" customWidth="1"/>
    <col min="11" max="11" width="7.44140625" style="10" customWidth="1"/>
    <col min="12" max="12" width="9.33203125" style="10" customWidth="1"/>
    <col min="13" max="13" width="19.33203125" style="26" customWidth="1"/>
    <col min="14" max="14" width="8.88671875" style="79"/>
    <col min="15" max="16384" width="8.88671875" style="12"/>
  </cols>
  <sheetData>
    <row r="1" spans="1:14" x14ac:dyDescent="0.35">
      <c r="B1" s="4"/>
      <c r="C1" s="5"/>
      <c r="D1" s="78" t="s">
        <v>131</v>
      </c>
      <c r="E1" s="78"/>
      <c r="F1" s="78" t="s">
        <v>128</v>
      </c>
      <c r="G1" s="6"/>
      <c r="H1" s="78"/>
      <c r="I1" s="8"/>
      <c r="J1" s="9" t="s">
        <v>0</v>
      </c>
      <c r="L1" s="1"/>
      <c r="M1" s="11" t="s">
        <v>1</v>
      </c>
    </row>
    <row r="2" spans="1:14" x14ac:dyDescent="0.35">
      <c r="B2" s="4"/>
      <c r="C2" s="99"/>
      <c r="D2" s="13" t="s">
        <v>2</v>
      </c>
      <c r="E2" s="13"/>
      <c r="F2" s="14"/>
      <c r="G2" s="15"/>
      <c r="H2" s="16"/>
      <c r="I2" s="16"/>
      <c r="J2" s="17"/>
      <c r="K2" s="15"/>
      <c r="L2" s="15"/>
      <c r="M2" s="18"/>
    </row>
    <row r="3" spans="1:14" x14ac:dyDescent="0.35">
      <c r="B3" s="4"/>
      <c r="C3" s="100"/>
      <c r="D3" s="37" t="s">
        <v>3</v>
      </c>
      <c r="E3" s="37" t="s">
        <v>4</v>
      </c>
      <c r="F3" s="7"/>
      <c r="G3" s="1"/>
      <c r="H3" s="8"/>
      <c r="I3" s="8"/>
      <c r="K3" s="1"/>
      <c r="L3" s="1"/>
      <c r="M3" s="21"/>
    </row>
    <row r="4" spans="1:14" x14ac:dyDescent="0.35">
      <c r="B4" s="4"/>
      <c r="C4" s="101"/>
      <c r="D4" s="37" t="s">
        <v>5</v>
      </c>
      <c r="E4" s="86">
        <v>120</v>
      </c>
      <c r="F4" s="7"/>
      <c r="G4" s="1"/>
      <c r="H4" s="8"/>
      <c r="I4" s="22"/>
      <c r="K4" s="22"/>
      <c r="L4" s="23"/>
      <c r="M4" s="23" t="s">
        <v>6</v>
      </c>
    </row>
    <row r="5" spans="1:14" x14ac:dyDescent="0.35">
      <c r="B5" s="4"/>
      <c r="C5" s="1"/>
      <c r="D5" s="7" t="s">
        <v>7</v>
      </c>
      <c r="E5" s="7" t="s">
        <v>129</v>
      </c>
      <c r="F5" s="7"/>
      <c r="G5" s="1"/>
      <c r="H5" s="8"/>
      <c r="K5" s="22" t="s">
        <v>8</v>
      </c>
      <c r="L5" s="23"/>
      <c r="M5" s="23">
        <f>SUM(H20,H32,H42,H51)</f>
        <v>132</v>
      </c>
    </row>
    <row r="6" spans="1:14" x14ac:dyDescent="0.35">
      <c r="B6" s="4"/>
      <c r="C6" s="25"/>
      <c r="F6" s="27"/>
      <c r="G6" s="1"/>
      <c r="H6" s="8"/>
      <c r="I6" s="8"/>
      <c r="J6" s="28"/>
      <c r="L6" s="28"/>
      <c r="M6" s="29"/>
    </row>
    <row r="7" spans="1:14" ht="15" customHeight="1" x14ac:dyDescent="0.35">
      <c r="A7" s="30" t="s">
        <v>9</v>
      </c>
      <c r="B7" s="31"/>
      <c r="D7" s="31"/>
      <c r="E7" s="31"/>
      <c r="F7" s="31"/>
      <c r="I7" s="2"/>
      <c r="J7" s="33"/>
      <c r="K7" s="26"/>
      <c r="L7" s="33"/>
    </row>
    <row r="8" spans="1:14" ht="44.25" customHeight="1" x14ac:dyDescent="0.35">
      <c r="A8" s="102" t="s">
        <v>10</v>
      </c>
      <c r="B8" s="104" t="s">
        <v>11</v>
      </c>
      <c r="C8" s="104" t="s">
        <v>12</v>
      </c>
      <c r="D8" s="97" t="s">
        <v>13</v>
      </c>
      <c r="E8" s="97" t="s">
        <v>14</v>
      </c>
      <c r="F8" s="97" t="s">
        <v>15</v>
      </c>
      <c r="G8" s="104" t="s">
        <v>16</v>
      </c>
      <c r="H8" s="106" t="s">
        <v>17</v>
      </c>
      <c r="I8" s="107"/>
      <c r="J8" s="108" t="s">
        <v>18</v>
      </c>
      <c r="K8" s="104" t="s">
        <v>19</v>
      </c>
      <c r="L8" s="104" t="s">
        <v>20</v>
      </c>
      <c r="M8" s="110" t="s">
        <v>21</v>
      </c>
    </row>
    <row r="9" spans="1:14" ht="26.25" customHeight="1" x14ac:dyDescent="0.35">
      <c r="A9" s="103"/>
      <c r="B9" s="105"/>
      <c r="C9" s="105"/>
      <c r="D9" s="98"/>
      <c r="E9" s="98"/>
      <c r="F9" s="98"/>
      <c r="G9" s="105"/>
      <c r="H9" s="34" t="s">
        <v>22</v>
      </c>
      <c r="I9" s="35" t="s">
        <v>23</v>
      </c>
      <c r="J9" s="109"/>
      <c r="K9" s="105"/>
      <c r="L9" s="105"/>
      <c r="M9" s="111"/>
    </row>
    <row r="10" spans="1:14" x14ac:dyDescent="0.35">
      <c r="A10" s="36">
        <v>1</v>
      </c>
      <c r="B10" s="19" t="s">
        <v>24</v>
      </c>
      <c r="C10" s="19" t="s">
        <v>25</v>
      </c>
      <c r="D10" s="19" t="s">
        <v>26</v>
      </c>
      <c r="E10" s="19"/>
      <c r="F10" s="19" t="s">
        <v>27</v>
      </c>
      <c r="G10" s="39" t="s">
        <v>28</v>
      </c>
      <c r="H10" s="39">
        <v>0</v>
      </c>
      <c r="I10" s="39">
        <v>17</v>
      </c>
      <c r="J10" s="87">
        <v>5</v>
      </c>
      <c r="K10" s="39" t="s">
        <v>29</v>
      </c>
      <c r="L10" s="39" t="s">
        <v>30</v>
      </c>
      <c r="M10" s="88"/>
      <c r="N10" s="79" t="s">
        <v>130</v>
      </c>
    </row>
    <row r="11" spans="1:14" x14ac:dyDescent="0.35">
      <c r="A11" s="36">
        <v>1</v>
      </c>
      <c r="B11" s="19" t="s">
        <v>31</v>
      </c>
      <c r="C11" s="19" t="s">
        <v>32</v>
      </c>
      <c r="D11" s="19" t="s">
        <v>33</v>
      </c>
      <c r="E11" s="19"/>
      <c r="F11" s="19" t="s">
        <v>34</v>
      </c>
      <c r="G11" s="39" t="s">
        <v>28</v>
      </c>
      <c r="H11" s="39">
        <v>5</v>
      </c>
      <c r="I11" s="39">
        <v>9</v>
      </c>
      <c r="J11" s="87">
        <v>3</v>
      </c>
      <c r="K11" s="39" t="s">
        <v>35</v>
      </c>
      <c r="L11" s="39" t="s">
        <v>30</v>
      </c>
      <c r="M11" s="88"/>
      <c r="N11" s="79" t="s">
        <v>130</v>
      </c>
    </row>
    <row r="12" spans="1:14" x14ac:dyDescent="0.35">
      <c r="A12" s="36">
        <v>1</v>
      </c>
      <c r="B12" s="19" t="s">
        <v>36</v>
      </c>
      <c r="C12" s="19" t="s">
        <v>37</v>
      </c>
      <c r="D12" s="19" t="s">
        <v>38</v>
      </c>
      <c r="E12" s="19"/>
      <c r="F12" s="19" t="s">
        <v>39</v>
      </c>
      <c r="G12" s="39" t="s">
        <v>28</v>
      </c>
      <c r="H12" s="39">
        <v>0</v>
      </c>
      <c r="I12" s="39">
        <v>9</v>
      </c>
      <c r="J12" s="87">
        <v>4</v>
      </c>
      <c r="K12" s="39" t="s">
        <v>29</v>
      </c>
      <c r="L12" s="39" t="s">
        <v>30</v>
      </c>
      <c r="M12" s="88"/>
      <c r="N12" s="79" t="s">
        <v>130</v>
      </c>
    </row>
    <row r="13" spans="1:14" x14ac:dyDescent="0.35">
      <c r="A13" s="36">
        <v>1</v>
      </c>
      <c r="B13" s="19" t="s">
        <v>40</v>
      </c>
      <c r="C13" s="19" t="s">
        <v>41</v>
      </c>
      <c r="D13" s="89" t="s">
        <v>134</v>
      </c>
      <c r="E13" s="19"/>
      <c r="F13" s="19" t="s">
        <v>1</v>
      </c>
      <c r="G13" s="39" t="s">
        <v>28</v>
      </c>
      <c r="H13" s="40">
        <v>0</v>
      </c>
      <c r="I13" s="39">
        <v>9</v>
      </c>
      <c r="J13" s="87">
        <v>2</v>
      </c>
      <c r="K13" s="39" t="s">
        <v>29</v>
      </c>
      <c r="L13" s="39" t="s">
        <v>30</v>
      </c>
      <c r="M13" s="88"/>
      <c r="N13" s="79" t="s">
        <v>130</v>
      </c>
    </row>
    <row r="14" spans="1:14" ht="27.6" x14ac:dyDescent="0.35">
      <c r="A14" s="36">
        <v>1</v>
      </c>
      <c r="B14" s="19" t="s">
        <v>42</v>
      </c>
      <c r="C14" s="19" t="s">
        <v>43</v>
      </c>
      <c r="D14" s="19" t="s">
        <v>133</v>
      </c>
      <c r="E14" s="19"/>
      <c r="F14" s="19" t="s">
        <v>34</v>
      </c>
      <c r="G14" s="39" t="s">
        <v>28</v>
      </c>
      <c r="H14" s="41">
        <v>5</v>
      </c>
      <c r="I14" s="40">
        <v>9</v>
      </c>
      <c r="J14" s="42">
        <v>3</v>
      </c>
      <c r="K14" s="39" t="s">
        <v>29</v>
      </c>
      <c r="L14" s="39" t="s">
        <v>30</v>
      </c>
      <c r="M14" s="88"/>
      <c r="N14" s="79" t="s">
        <v>130</v>
      </c>
    </row>
    <row r="15" spans="1:14" x14ac:dyDescent="0.35">
      <c r="A15" s="36">
        <v>1</v>
      </c>
      <c r="B15" s="19" t="s">
        <v>44</v>
      </c>
      <c r="C15" s="19" t="s">
        <v>45</v>
      </c>
      <c r="D15" s="19" t="s">
        <v>46</v>
      </c>
      <c r="E15" s="19"/>
      <c r="F15" s="19" t="s">
        <v>34</v>
      </c>
      <c r="G15" s="39" t="s">
        <v>28</v>
      </c>
      <c r="H15" s="41">
        <v>0</v>
      </c>
      <c r="I15" s="40">
        <v>9</v>
      </c>
      <c r="J15" s="42">
        <v>3</v>
      </c>
      <c r="K15" s="39" t="s">
        <v>35</v>
      </c>
      <c r="L15" s="39" t="s">
        <v>30</v>
      </c>
      <c r="M15" s="88"/>
      <c r="N15" s="79" t="s">
        <v>130</v>
      </c>
    </row>
    <row r="16" spans="1:14" x14ac:dyDescent="0.35">
      <c r="A16" s="36">
        <v>1</v>
      </c>
      <c r="B16" s="19" t="s">
        <v>47</v>
      </c>
      <c r="C16" s="19" t="s">
        <v>48</v>
      </c>
      <c r="D16" s="19" t="s">
        <v>49</v>
      </c>
      <c r="E16" s="19"/>
      <c r="F16" s="19" t="s">
        <v>135</v>
      </c>
      <c r="G16" s="39" t="s">
        <v>28</v>
      </c>
      <c r="H16" s="41">
        <v>5</v>
      </c>
      <c r="I16" s="41">
        <v>9</v>
      </c>
      <c r="J16" s="43">
        <v>4</v>
      </c>
      <c r="K16" s="40" t="s">
        <v>29</v>
      </c>
      <c r="L16" s="40" t="s">
        <v>30</v>
      </c>
      <c r="M16" s="88"/>
      <c r="N16" s="79" t="s">
        <v>130</v>
      </c>
    </row>
    <row r="17" spans="1:14" x14ac:dyDescent="0.35">
      <c r="A17" s="36">
        <v>1</v>
      </c>
      <c r="B17" s="19" t="s">
        <v>50</v>
      </c>
      <c r="C17" s="19" t="s">
        <v>51</v>
      </c>
      <c r="D17" s="19" t="s">
        <v>52</v>
      </c>
      <c r="E17" s="19"/>
      <c r="F17" s="19" t="s">
        <v>27</v>
      </c>
      <c r="G17" s="39" t="s">
        <v>28</v>
      </c>
      <c r="H17" s="39">
        <v>5</v>
      </c>
      <c r="I17" s="39">
        <v>9</v>
      </c>
      <c r="J17" s="87">
        <v>4</v>
      </c>
      <c r="K17" s="39" t="s">
        <v>29</v>
      </c>
      <c r="L17" s="39" t="s">
        <v>30</v>
      </c>
      <c r="M17" s="88"/>
      <c r="N17" s="79" t="s">
        <v>130</v>
      </c>
    </row>
    <row r="18" spans="1:14" ht="27.6" x14ac:dyDescent="0.35">
      <c r="A18" s="36">
        <v>1</v>
      </c>
      <c r="B18" s="19"/>
      <c r="C18" s="19" t="s">
        <v>53</v>
      </c>
      <c r="D18" s="19" t="s">
        <v>54</v>
      </c>
      <c r="E18" s="19"/>
      <c r="F18" s="19"/>
      <c r="G18" s="39"/>
      <c r="H18" s="41">
        <v>0</v>
      </c>
      <c r="I18" s="41">
        <v>5</v>
      </c>
      <c r="J18" s="43">
        <v>2</v>
      </c>
      <c r="K18" s="40" t="s">
        <v>29</v>
      </c>
      <c r="L18" s="40" t="s">
        <v>55</v>
      </c>
      <c r="M18" s="19"/>
      <c r="N18" s="79" t="s">
        <v>130</v>
      </c>
    </row>
    <row r="19" spans="1:14" x14ac:dyDescent="0.35">
      <c r="A19" s="44"/>
      <c r="B19" s="45"/>
      <c r="C19" s="45"/>
      <c r="D19" s="45"/>
      <c r="E19" s="45"/>
      <c r="F19" s="45"/>
      <c r="G19" s="46"/>
      <c r="H19" s="47">
        <f>SUM(H18:H18)</f>
        <v>0</v>
      </c>
      <c r="I19" s="47">
        <f>SUM(I18:I18)</f>
        <v>5</v>
      </c>
      <c r="J19" s="48">
        <f>SUM(J10:J18)</f>
        <v>30</v>
      </c>
      <c r="K19" s="49"/>
      <c r="L19" s="49"/>
      <c r="M19" s="45"/>
      <c r="N19" s="79" t="s">
        <v>130</v>
      </c>
    </row>
    <row r="20" spans="1:14" ht="26.4" x14ac:dyDescent="0.35">
      <c r="A20" s="44"/>
      <c r="B20" s="45"/>
      <c r="C20" s="45"/>
      <c r="D20" s="45"/>
      <c r="E20" s="45"/>
      <c r="F20" s="45"/>
      <c r="G20" s="50" t="s">
        <v>56</v>
      </c>
      <c r="H20" s="112">
        <f>SUM(H19:I19)</f>
        <v>5</v>
      </c>
      <c r="I20" s="113"/>
      <c r="J20" s="48"/>
      <c r="K20" s="49"/>
      <c r="L20" s="49"/>
      <c r="M20" s="45"/>
      <c r="N20" s="79" t="s">
        <v>130</v>
      </c>
    </row>
    <row r="21" spans="1:14" x14ac:dyDescent="0.35">
      <c r="A21" s="51">
        <v>2</v>
      </c>
      <c r="B21" s="52" t="s">
        <v>57</v>
      </c>
      <c r="C21" s="52" t="s">
        <v>58</v>
      </c>
      <c r="D21" s="52" t="s">
        <v>59</v>
      </c>
      <c r="E21" s="52" t="s">
        <v>24</v>
      </c>
      <c r="F21" s="52" t="s">
        <v>34</v>
      </c>
      <c r="G21" s="53" t="s">
        <v>28</v>
      </c>
      <c r="H21" s="54">
        <v>0</v>
      </c>
      <c r="I21" s="54">
        <v>17</v>
      </c>
      <c r="J21" s="55">
        <v>4</v>
      </c>
      <c r="K21" s="56" t="s">
        <v>29</v>
      </c>
      <c r="L21" s="56" t="s">
        <v>30</v>
      </c>
      <c r="M21" s="52"/>
      <c r="N21" s="79" t="s">
        <v>130</v>
      </c>
    </row>
    <row r="22" spans="1:14" x14ac:dyDescent="0.35">
      <c r="A22" s="51">
        <v>2</v>
      </c>
      <c r="B22" s="52" t="s">
        <v>63</v>
      </c>
      <c r="C22" s="52" t="s">
        <v>64</v>
      </c>
      <c r="D22" s="52" t="s">
        <v>65</v>
      </c>
      <c r="E22" s="52"/>
      <c r="F22" s="52" t="s">
        <v>27</v>
      </c>
      <c r="G22" s="53" t="s">
        <v>28</v>
      </c>
      <c r="H22" s="54">
        <v>9</v>
      </c>
      <c r="I22" s="56">
        <v>9</v>
      </c>
      <c r="J22" s="57">
        <v>3</v>
      </c>
      <c r="K22" s="53" t="s">
        <v>35</v>
      </c>
      <c r="L22" s="56" t="s">
        <v>30</v>
      </c>
      <c r="M22" s="52"/>
      <c r="N22" s="79" t="s">
        <v>130</v>
      </c>
    </row>
    <row r="23" spans="1:14" x14ac:dyDescent="0.35">
      <c r="A23" s="51">
        <v>2</v>
      </c>
      <c r="B23" s="52" t="s">
        <v>66</v>
      </c>
      <c r="C23" s="52" t="s">
        <v>67</v>
      </c>
      <c r="D23" s="52" t="s">
        <v>68</v>
      </c>
      <c r="E23" s="52" t="s">
        <v>24</v>
      </c>
      <c r="F23" s="52" t="s">
        <v>1</v>
      </c>
      <c r="G23" s="53" t="s">
        <v>28</v>
      </c>
      <c r="H23" s="54">
        <v>5</v>
      </c>
      <c r="I23" s="56">
        <v>13</v>
      </c>
      <c r="J23" s="57">
        <v>4</v>
      </c>
      <c r="K23" s="53" t="s">
        <v>29</v>
      </c>
      <c r="L23" s="56" t="s">
        <v>30</v>
      </c>
      <c r="M23" s="52"/>
      <c r="N23" s="79" t="s">
        <v>130</v>
      </c>
    </row>
    <row r="24" spans="1:14" ht="27.6" x14ac:dyDescent="0.35">
      <c r="A24" s="80">
        <v>2</v>
      </c>
      <c r="B24" s="81" t="s">
        <v>96</v>
      </c>
      <c r="C24" s="81" t="s">
        <v>97</v>
      </c>
      <c r="D24" s="81" t="s">
        <v>98</v>
      </c>
      <c r="E24" s="81"/>
      <c r="F24" s="81" t="s">
        <v>1</v>
      </c>
      <c r="G24" s="82" t="s">
        <v>28</v>
      </c>
      <c r="H24" s="83">
        <v>5</v>
      </c>
      <c r="I24" s="83">
        <v>9</v>
      </c>
      <c r="J24" s="84">
        <v>4</v>
      </c>
      <c r="K24" s="85" t="s">
        <v>35</v>
      </c>
      <c r="L24" s="85" t="s">
        <v>30</v>
      </c>
      <c r="M24" s="90"/>
      <c r="N24" s="79" t="s">
        <v>130</v>
      </c>
    </row>
    <row r="25" spans="1:14" ht="14.4" customHeight="1" x14ac:dyDescent="0.35">
      <c r="A25" s="51">
        <v>2</v>
      </c>
      <c r="B25" s="52" t="s">
        <v>69</v>
      </c>
      <c r="C25" s="52" t="s">
        <v>70</v>
      </c>
      <c r="D25" s="52" t="s">
        <v>132</v>
      </c>
      <c r="E25" s="52"/>
      <c r="F25" s="52" t="s">
        <v>71</v>
      </c>
      <c r="G25" s="53" t="s">
        <v>28</v>
      </c>
      <c r="H25" s="54">
        <v>9</v>
      </c>
      <c r="I25" s="56">
        <v>0</v>
      </c>
      <c r="J25" s="57">
        <v>2</v>
      </c>
      <c r="K25" s="53" t="s">
        <v>35</v>
      </c>
      <c r="L25" s="56" t="s">
        <v>30</v>
      </c>
      <c r="M25" s="52"/>
      <c r="N25" s="79" t="s">
        <v>130</v>
      </c>
    </row>
    <row r="26" spans="1:14" x14ac:dyDescent="0.35">
      <c r="A26" s="51">
        <v>2</v>
      </c>
      <c r="B26" s="52" t="s">
        <v>72</v>
      </c>
      <c r="C26" s="52" t="s">
        <v>73</v>
      </c>
      <c r="D26" s="52" t="s">
        <v>74</v>
      </c>
      <c r="E26" s="52"/>
      <c r="F26" s="52" t="s">
        <v>1</v>
      </c>
      <c r="G26" s="53" t="s">
        <v>28</v>
      </c>
      <c r="H26" s="54">
        <v>0</v>
      </c>
      <c r="I26" s="54">
        <v>9</v>
      </c>
      <c r="J26" s="55">
        <v>2</v>
      </c>
      <c r="K26" s="56" t="s">
        <v>29</v>
      </c>
      <c r="L26" s="56" t="s">
        <v>30</v>
      </c>
      <c r="M26" s="52"/>
      <c r="N26" s="79" t="s">
        <v>130</v>
      </c>
    </row>
    <row r="27" spans="1:14" x14ac:dyDescent="0.35">
      <c r="A27" s="51">
        <v>2</v>
      </c>
      <c r="B27" s="52" t="s">
        <v>75</v>
      </c>
      <c r="C27" s="52" t="s">
        <v>76</v>
      </c>
      <c r="D27" s="52" t="s">
        <v>77</v>
      </c>
      <c r="E27" s="52"/>
      <c r="F27" s="52" t="s">
        <v>27</v>
      </c>
      <c r="G27" s="53" t="s">
        <v>28</v>
      </c>
      <c r="H27" s="54">
        <v>5</v>
      </c>
      <c r="I27" s="56">
        <v>9</v>
      </c>
      <c r="J27" s="57">
        <v>4</v>
      </c>
      <c r="K27" s="53" t="s">
        <v>29</v>
      </c>
      <c r="L27" s="56" t="s">
        <v>30</v>
      </c>
      <c r="M27" s="52"/>
      <c r="N27" s="79" t="s">
        <v>130</v>
      </c>
    </row>
    <row r="28" spans="1:14" x14ac:dyDescent="0.35">
      <c r="A28" s="51">
        <v>2</v>
      </c>
      <c r="B28" s="52" t="s">
        <v>78</v>
      </c>
      <c r="C28" s="52" t="s">
        <v>79</v>
      </c>
      <c r="D28" s="52" t="s">
        <v>80</v>
      </c>
      <c r="E28" s="52"/>
      <c r="F28" s="52" t="s">
        <v>1</v>
      </c>
      <c r="G28" s="53" t="s">
        <v>28</v>
      </c>
      <c r="H28" s="54">
        <v>0</v>
      </c>
      <c r="I28" s="54">
        <v>9</v>
      </c>
      <c r="J28" s="55">
        <v>3</v>
      </c>
      <c r="K28" s="56" t="s">
        <v>29</v>
      </c>
      <c r="L28" s="56" t="s">
        <v>30</v>
      </c>
      <c r="M28" s="91"/>
      <c r="N28" s="79" t="s">
        <v>130</v>
      </c>
    </row>
    <row r="29" spans="1:14" x14ac:dyDescent="0.35">
      <c r="A29" s="51">
        <v>2</v>
      </c>
      <c r="B29" s="52" t="s">
        <v>81</v>
      </c>
      <c r="C29" s="52" t="s">
        <v>82</v>
      </c>
      <c r="D29" s="52" t="s">
        <v>83</v>
      </c>
      <c r="E29" s="52"/>
      <c r="F29" s="52" t="s">
        <v>1</v>
      </c>
      <c r="G29" s="53" t="s">
        <v>28</v>
      </c>
      <c r="H29" s="54">
        <v>0</v>
      </c>
      <c r="I29" s="54">
        <v>9</v>
      </c>
      <c r="J29" s="55">
        <v>2</v>
      </c>
      <c r="K29" s="56" t="s">
        <v>29</v>
      </c>
      <c r="L29" s="56" t="s">
        <v>30</v>
      </c>
      <c r="M29" s="91"/>
      <c r="N29" s="79" t="s">
        <v>130</v>
      </c>
    </row>
    <row r="30" spans="1:14" ht="27.6" x14ac:dyDescent="0.35">
      <c r="A30" s="51">
        <v>2</v>
      </c>
      <c r="B30" s="52"/>
      <c r="C30" s="52" t="s">
        <v>53</v>
      </c>
      <c r="D30" s="52" t="s">
        <v>54</v>
      </c>
      <c r="E30" s="52"/>
      <c r="F30" s="52"/>
      <c r="G30" s="53"/>
      <c r="H30" s="54">
        <v>5</v>
      </c>
      <c r="I30" s="54">
        <v>0</v>
      </c>
      <c r="J30" s="55">
        <v>2</v>
      </c>
      <c r="K30" s="56"/>
      <c r="L30" s="56" t="s">
        <v>55</v>
      </c>
      <c r="M30" s="52"/>
      <c r="N30" s="79" t="s">
        <v>130</v>
      </c>
    </row>
    <row r="31" spans="1:14" x14ac:dyDescent="0.35">
      <c r="A31" s="44"/>
      <c r="B31" s="45"/>
      <c r="C31" s="45"/>
      <c r="D31" s="45"/>
      <c r="E31" s="45"/>
      <c r="F31" s="45"/>
      <c r="G31" s="46"/>
      <c r="H31" s="47">
        <f>SUM(H21:H30)</f>
        <v>38</v>
      </c>
      <c r="I31" s="47">
        <f>SUM(I21:I30)</f>
        <v>84</v>
      </c>
      <c r="J31" s="47">
        <f>SUM(J21:J30)</f>
        <v>30</v>
      </c>
      <c r="K31" s="49"/>
      <c r="L31" s="49"/>
      <c r="M31" s="45"/>
      <c r="N31" s="79" t="s">
        <v>130</v>
      </c>
    </row>
    <row r="32" spans="1:14" ht="26.4" x14ac:dyDescent="0.35">
      <c r="A32" s="44"/>
      <c r="B32" s="45"/>
      <c r="C32" s="45"/>
      <c r="D32" s="45"/>
      <c r="E32" s="45"/>
      <c r="F32" s="45"/>
      <c r="G32" s="50" t="s">
        <v>56</v>
      </c>
      <c r="H32" s="112">
        <f>SUM(H31:I31)</f>
        <v>122</v>
      </c>
      <c r="I32" s="113"/>
      <c r="J32" s="47"/>
      <c r="K32" s="49"/>
      <c r="L32" s="49"/>
      <c r="M32" s="45"/>
      <c r="N32" s="79" t="s">
        <v>130</v>
      </c>
    </row>
    <row r="33" spans="1:15" x14ac:dyDescent="0.35">
      <c r="A33" s="58">
        <v>3</v>
      </c>
      <c r="B33" s="59" t="s">
        <v>84</v>
      </c>
      <c r="C33" s="59" t="s">
        <v>85</v>
      </c>
      <c r="D33" s="59" t="s">
        <v>86</v>
      </c>
      <c r="E33" s="59"/>
      <c r="F33" s="60" t="s">
        <v>34</v>
      </c>
      <c r="G33" s="92" t="s">
        <v>28</v>
      </c>
      <c r="H33" s="61">
        <v>5</v>
      </c>
      <c r="I33" s="61">
        <v>5</v>
      </c>
      <c r="J33" s="62">
        <v>4</v>
      </c>
      <c r="K33" s="63" t="s">
        <v>29</v>
      </c>
      <c r="L33" s="63" t="s">
        <v>30</v>
      </c>
      <c r="M33" s="59"/>
      <c r="N33" s="79" t="s">
        <v>130</v>
      </c>
    </row>
    <row r="34" spans="1:15" x14ac:dyDescent="0.35">
      <c r="A34" s="36">
        <v>3</v>
      </c>
      <c r="B34" s="19" t="s">
        <v>60</v>
      </c>
      <c r="C34" s="19" t="s">
        <v>61</v>
      </c>
      <c r="D34" s="19" t="s">
        <v>62</v>
      </c>
      <c r="E34" s="19"/>
      <c r="F34" s="19" t="s">
        <v>27</v>
      </c>
      <c r="G34" s="39" t="s">
        <v>28</v>
      </c>
      <c r="H34" s="41">
        <v>5</v>
      </c>
      <c r="I34" s="40">
        <v>9</v>
      </c>
      <c r="J34" s="42">
        <v>3</v>
      </c>
      <c r="K34" s="39" t="s">
        <v>29</v>
      </c>
      <c r="L34" s="40" t="s">
        <v>30</v>
      </c>
      <c r="M34" s="19"/>
      <c r="N34" s="79" t="s">
        <v>130</v>
      </c>
    </row>
    <row r="35" spans="1:15" x14ac:dyDescent="0.35">
      <c r="A35" s="36">
        <v>3</v>
      </c>
      <c r="B35" s="19" t="s">
        <v>87</v>
      </c>
      <c r="C35" s="19" t="s">
        <v>88</v>
      </c>
      <c r="D35" s="19" t="s">
        <v>89</v>
      </c>
      <c r="E35" s="19" t="s">
        <v>75</v>
      </c>
      <c r="F35" s="19" t="s">
        <v>27</v>
      </c>
      <c r="G35" s="39" t="s">
        <v>28</v>
      </c>
      <c r="H35" s="41">
        <v>5</v>
      </c>
      <c r="I35" s="40">
        <v>13</v>
      </c>
      <c r="J35" s="42">
        <v>4</v>
      </c>
      <c r="K35" s="40" t="s">
        <v>29</v>
      </c>
      <c r="L35" s="40" t="s">
        <v>30</v>
      </c>
      <c r="M35" s="88"/>
      <c r="N35" s="79" t="s">
        <v>130</v>
      </c>
    </row>
    <row r="36" spans="1:15" x14ac:dyDescent="0.35">
      <c r="A36" s="36">
        <v>3</v>
      </c>
      <c r="B36" s="19" t="s">
        <v>90</v>
      </c>
      <c r="C36" s="19" t="s">
        <v>91</v>
      </c>
      <c r="D36" s="19" t="s">
        <v>92</v>
      </c>
      <c r="E36" s="19" t="s">
        <v>66</v>
      </c>
      <c r="F36" s="19" t="s">
        <v>1</v>
      </c>
      <c r="G36" s="39" t="s">
        <v>28</v>
      </c>
      <c r="H36" s="41">
        <v>9</v>
      </c>
      <c r="I36" s="40">
        <v>13</v>
      </c>
      <c r="J36" s="42">
        <v>6</v>
      </c>
      <c r="K36" s="40" t="s">
        <v>29</v>
      </c>
      <c r="L36" s="40" t="s">
        <v>30</v>
      </c>
      <c r="M36" s="88"/>
      <c r="N36" s="79" t="s">
        <v>130</v>
      </c>
    </row>
    <row r="37" spans="1:15" x14ac:dyDescent="0.35">
      <c r="A37" s="36">
        <v>3</v>
      </c>
      <c r="B37" s="19" t="s">
        <v>93</v>
      </c>
      <c r="C37" s="19" t="s">
        <v>94</v>
      </c>
      <c r="D37" s="19" t="s">
        <v>95</v>
      </c>
      <c r="E37" s="19"/>
      <c r="F37" s="19" t="s">
        <v>1</v>
      </c>
      <c r="G37" s="39" t="s">
        <v>28</v>
      </c>
      <c r="H37" s="41">
        <v>0</v>
      </c>
      <c r="I37" s="41">
        <v>9</v>
      </c>
      <c r="J37" s="43">
        <v>2</v>
      </c>
      <c r="K37" s="40" t="s">
        <v>29</v>
      </c>
      <c r="L37" s="40" t="s">
        <v>30</v>
      </c>
      <c r="M37" s="88"/>
      <c r="N37" s="79" t="s">
        <v>130</v>
      </c>
    </row>
    <row r="38" spans="1:15" ht="27.6" x14ac:dyDescent="0.35">
      <c r="A38" s="64">
        <v>3</v>
      </c>
      <c r="B38" s="19" t="s">
        <v>99</v>
      </c>
      <c r="C38" s="19" t="s">
        <v>100</v>
      </c>
      <c r="D38" s="19" t="s">
        <v>101</v>
      </c>
      <c r="E38" s="19" t="s">
        <v>24</v>
      </c>
      <c r="F38" s="19" t="s">
        <v>1</v>
      </c>
      <c r="G38" s="39" t="s">
        <v>28</v>
      </c>
      <c r="H38" s="41">
        <v>5</v>
      </c>
      <c r="I38" s="40">
        <v>17</v>
      </c>
      <c r="J38" s="42">
        <v>6</v>
      </c>
      <c r="K38" s="39" t="s">
        <v>29</v>
      </c>
      <c r="L38" s="40" t="s">
        <v>30</v>
      </c>
      <c r="M38" s="88"/>
      <c r="N38" s="79" t="s">
        <v>130</v>
      </c>
    </row>
    <row r="39" spans="1:15" x14ac:dyDescent="0.35">
      <c r="A39" s="36">
        <v>3</v>
      </c>
      <c r="B39" s="93" t="s">
        <v>102</v>
      </c>
      <c r="C39" s="65" t="s">
        <v>103</v>
      </c>
      <c r="D39" s="60" t="s">
        <v>104</v>
      </c>
      <c r="E39" s="65"/>
      <c r="F39" s="60" t="s">
        <v>1</v>
      </c>
      <c r="G39" s="66" t="s">
        <v>28</v>
      </c>
      <c r="H39" s="67">
        <v>0</v>
      </c>
      <c r="I39" s="67">
        <v>9</v>
      </c>
      <c r="J39" s="68">
        <v>3</v>
      </c>
      <c r="K39" s="69" t="s">
        <v>29</v>
      </c>
      <c r="L39" s="69" t="s">
        <v>30</v>
      </c>
      <c r="M39" s="88"/>
      <c r="N39" s="79" t="s">
        <v>130</v>
      </c>
    </row>
    <row r="40" spans="1:15" ht="27.6" x14ac:dyDescent="0.35">
      <c r="A40" s="36">
        <v>3</v>
      </c>
      <c r="B40" s="19"/>
      <c r="C40" s="19" t="s">
        <v>53</v>
      </c>
      <c r="D40" s="19" t="s">
        <v>54</v>
      </c>
      <c r="E40" s="19"/>
      <c r="F40" s="19"/>
      <c r="G40" s="39"/>
      <c r="H40" s="41">
        <v>0</v>
      </c>
      <c r="I40" s="41">
        <v>5</v>
      </c>
      <c r="J40" s="43">
        <v>2</v>
      </c>
      <c r="K40" s="40" t="s">
        <v>29</v>
      </c>
      <c r="L40" s="40" t="s">
        <v>55</v>
      </c>
      <c r="M40" s="19"/>
      <c r="N40" s="79" t="s">
        <v>130</v>
      </c>
    </row>
    <row r="41" spans="1:15" x14ac:dyDescent="0.35">
      <c r="A41" s="44"/>
      <c r="B41" s="45"/>
      <c r="C41" s="45"/>
      <c r="D41" s="45"/>
      <c r="E41" s="45"/>
      <c r="F41" s="45"/>
      <c r="G41" s="46"/>
      <c r="H41" s="47">
        <f>SUM(H40:H40)</f>
        <v>0</v>
      </c>
      <c r="I41" s="47">
        <f>SUM(I40:I40)</f>
        <v>5</v>
      </c>
      <c r="J41" s="47">
        <f>SUM(J33:J40)</f>
        <v>30</v>
      </c>
      <c r="K41" s="49"/>
      <c r="L41" s="49"/>
      <c r="M41" s="45"/>
      <c r="N41" s="79" t="s">
        <v>130</v>
      </c>
    </row>
    <row r="42" spans="1:15" s="70" customFormat="1" ht="26.4" x14ac:dyDescent="0.35">
      <c r="A42" s="44"/>
      <c r="B42" s="45"/>
      <c r="C42" s="45"/>
      <c r="D42" s="45"/>
      <c r="E42" s="45"/>
      <c r="F42" s="45"/>
      <c r="G42" s="50" t="s">
        <v>56</v>
      </c>
      <c r="H42" s="112">
        <f>SUM(H41:I41)</f>
        <v>5</v>
      </c>
      <c r="I42" s="113"/>
      <c r="J42" s="47"/>
      <c r="K42" s="49"/>
      <c r="L42" s="49"/>
      <c r="M42" s="45"/>
      <c r="N42" s="79" t="s">
        <v>130</v>
      </c>
      <c r="O42" s="12"/>
    </row>
    <row r="43" spans="1:15" ht="27.6" x14ac:dyDescent="0.35">
      <c r="A43" s="51">
        <v>4</v>
      </c>
      <c r="B43" s="52" t="s">
        <v>105</v>
      </c>
      <c r="C43" s="52" t="s">
        <v>106</v>
      </c>
      <c r="D43" s="52" t="s">
        <v>107</v>
      </c>
      <c r="E43" s="52"/>
      <c r="F43" s="52" t="s">
        <v>108</v>
      </c>
      <c r="G43" s="53" t="s">
        <v>28</v>
      </c>
      <c r="H43" s="54">
        <v>0</v>
      </c>
      <c r="I43" s="56">
        <v>9</v>
      </c>
      <c r="J43" s="57">
        <v>3</v>
      </c>
      <c r="K43" s="53" t="s">
        <v>29</v>
      </c>
      <c r="L43" s="56" t="s">
        <v>30</v>
      </c>
      <c r="M43" s="52"/>
      <c r="N43" s="79" t="s">
        <v>130</v>
      </c>
      <c r="O43" s="70"/>
    </row>
    <row r="44" spans="1:15" x14ac:dyDescent="0.35">
      <c r="A44" s="51">
        <v>4</v>
      </c>
      <c r="B44" s="52" t="s">
        <v>109</v>
      </c>
      <c r="C44" s="52" t="s">
        <v>110</v>
      </c>
      <c r="D44" s="52" t="s">
        <v>111</v>
      </c>
      <c r="E44" s="52"/>
      <c r="F44" s="52" t="s">
        <v>1</v>
      </c>
      <c r="G44" s="53" t="s">
        <v>28</v>
      </c>
      <c r="H44" s="53">
        <v>5</v>
      </c>
      <c r="I44" s="53">
        <v>9</v>
      </c>
      <c r="J44" s="94">
        <v>3</v>
      </c>
      <c r="K44" s="53" t="s">
        <v>29</v>
      </c>
      <c r="L44" s="53" t="s">
        <v>30</v>
      </c>
      <c r="M44" s="52"/>
      <c r="N44" s="79" t="s">
        <v>130</v>
      </c>
    </row>
    <row r="45" spans="1:15" x14ac:dyDescent="0.35">
      <c r="A45" s="51">
        <v>4</v>
      </c>
      <c r="B45" s="52" t="s">
        <v>112</v>
      </c>
      <c r="C45" s="52" t="s">
        <v>113</v>
      </c>
      <c r="D45" s="52" t="s">
        <v>114</v>
      </c>
      <c r="E45" s="52"/>
      <c r="F45" s="52" t="s">
        <v>27</v>
      </c>
      <c r="G45" s="53" t="s">
        <v>28</v>
      </c>
      <c r="H45" s="54">
        <v>9</v>
      </c>
      <c r="I45" s="54">
        <v>0</v>
      </c>
      <c r="J45" s="55">
        <v>2</v>
      </c>
      <c r="K45" s="56" t="s">
        <v>35</v>
      </c>
      <c r="L45" s="56" t="s">
        <v>30</v>
      </c>
      <c r="M45" s="91"/>
      <c r="N45" s="79" t="s">
        <v>130</v>
      </c>
    </row>
    <row r="46" spans="1:15" x14ac:dyDescent="0.35">
      <c r="A46" s="51">
        <v>4</v>
      </c>
      <c r="B46" s="52" t="s">
        <v>115</v>
      </c>
      <c r="C46" s="52" t="s">
        <v>116</v>
      </c>
      <c r="D46" s="52" t="s">
        <v>117</v>
      </c>
      <c r="E46" s="52"/>
      <c r="F46" s="52" t="s">
        <v>1</v>
      </c>
      <c r="G46" s="53" t="s">
        <v>28</v>
      </c>
      <c r="H46" s="53">
        <v>5</v>
      </c>
      <c r="I46" s="53">
        <v>9</v>
      </c>
      <c r="J46" s="94">
        <v>3</v>
      </c>
      <c r="K46" s="53" t="s">
        <v>35</v>
      </c>
      <c r="L46" s="53" t="s">
        <v>30</v>
      </c>
      <c r="M46" s="91"/>
      <c r="N46" s="79" t="s">
        <v>130</v>
      </c>
    </row>
    <row r="47" spans="1:15" ht="27.6" x14ac:dyDescent="0.35">
      <c r="A47" s="51">
        <v>4</v>
      </c>
      <c r="B47" s="52" t="s">
        <v>118</v>
      </c>
      <c r="C47" s="52" t="s">
        <v>119</v>
      </c>
      <c r="D47" s="52" t="s">
        <v>120</v>
      </c>
      <c r="E47" s="52" t="s">
        <v>99</v>
      </c>
      <c r="F47" s="52" t="s">
        <v>1</v>
      </c>
      <c r="G47" s="53" t="s">
        <v>28</v>
      </c>
      <c r="H47" s="54">
        <v>5</v>
      </c>
      <c r="I47" s="56">
        <v>17</v>
      </c>
      <c r="J47" s="57">
        <v>7</v>
      </c>
      <c r="K47" s="53" t="s">
        <v>29</v>
      </c>
      <c r="L47" s="56" t="s">
        <v>30</v>
      </c>
      <c r="M47" s="52"/>
      <c r="N47" s="79" t="s">
        <v>130</v>
      </c>
    </row>
    <row r="48" spans="1:15" x14ac:dyDescent="0.35">
      <c r="A48" s="51">
        <v>4</v>
      </c>
      <c r="B48" s="95" t="s">
        <v>121</v>
      </c>
      <c r="C48" s="52" t="s">
        <v>122</v>
      </c>
      <c r="D48" s="52" t="s">
        <v>123</v>
      </c>
      <c r="E48" s="52"/>
      <c r="F48" s="52" t="s">
        <v>27</v>
      </c>
      <c r="G48" s="53" t="s">
        <v>28</v>
      </c>
      <c r="H48" s="54">
        <v>9</v>
      </c>
      <c r="I48" s="56">
        <v>9</v>
      </c>
      <c r="J48" s="57">
        <v>5</v>
      </c>
      <c r="K48" s="53" t="s">
        <v>35</v>
      </c>
      <c r="L48" s="56" t="s">
        <v>30</v>
      </c>
      <c r="M48" s="52"/>
      <c r="N48" s="79" t="s">
        <v>130</v>
      </c>
    </row>
    <row r="49" spans="1:14" ht="27.6" x14ac:dyDescent="0.35">
      <c r="A49" s="51">
        <v>4</v>
      </c>
      <c r="B49" s="96" t="s">
        <v>124</v>
      </c>
      <c r="C49" s="52" t="s">
        <v>125</v>
      </c>
      <c r="D49" s="52" t="s">
        <v>126</v>
      </c>
      <c r="E49" s="52"/>
      <c r="F49" s="52" t="s">
        <v>27</v>
      </c>
      <c r="G49" s="53" t="s">
        <v>28</v>
      </c>
      <c r="H49" s="54">
        <v>0</v>
      </c>
      <c r="I49" s="54">
        <v>0</v>
      </c>
      <c r="J49" s="55">
        <v>0</v>
      </c>
      <c r="K49" s="56" t="s">
        <v>127</v>
      </c>
      <c r="L49" s="56" t="s">
        <v>30</v>
      </c>
      <c r="M49" s="52"/>
      <c r="N49" s="79" t="s">
        <v>130</v>
      </c>
    </row>
    <row r="50" spans="1:14" x14ac:dyDescent="0.35">
      <c r="A50" s="44"/>
      <c r="B50" s="45"/>
      <c r="C50" s="45"/>
      <c r="D50" s="45"/>
      <c r="E50" s="45"/>
      <c r="F50" s="45"/>
      <c r="G50" s="46"/>
      <c r="H50" s="47">
        <f>SUM(H49:H49)</f>
        <v>0</v>
      </c>
      <c r="I50" s="47">
        <f>SUM(I49:I49)</f>
        <v>0</v>
      </c>
      <c r="J50" s="47">
        <f>SUM(J43:J49)</f>
        <v>23</v>
      </c>
      <c r="K50" s="49"/>
      <c r="L50" s="49"/>
      <c r="M50" s="45"/>
      <c r="N50" s="79" t="s">
        <v>130</v>
      </c>
    </row>
    <row r="51" spans="1:14" ht="26.4" x14ac:dyDescent="0.35">
      <c r="A51" s="44"/>
      <c r="B51" s="45"/>
      <c r="C51" s="45"/>
      <c r="D51" s="45"/>
      <c r="E51" s="45"/>
      <c r="F51" s="45"/>
      <c r="G51" s="50" t="s">
        <v>56</v>
      </c>
      <c r="H51" s="114">
        <f>SUM(H50:I50)</f>
        <v>0</v>
      </c>
      <c r="I51" s="115"/>
      <c r="J51" s="47"/>
      <c r="K51" s="49"/>
      <c r="L51" s="49"/>
      <c r="M51" s="45"/>
      <c r="N51" s="79" t="s">
        <v>130</v>
      </c>
    </row>
    <row r="52" spans="1:14" x14ac:dyDescent="0.35">
      <c r="A52" s="71"/>
      <c r="B52" s="37"/>
      <c r="C52" s="37"/>
      <c r="D52" s="37"/>
      <c r="E52" s="37"/>
      <c r="F52" s="37"/>
      <c r="G52" s="38"/>
      <c r="H52" s="72"/>
      <c r="I52" s="72"/>
      <c r="J52" s="73"/>
      <c r="K52" s="74"/>
      <c r="L52" s="74"/>
      <c r="M52" s="37"/>
    </row>
    <row r="53" spans="1:14" x14ac:dyDescent="0.35">
      <c r="A53" s="75"/>
      <c r="B53" s="7"/>
      <c r="C53" s="37"/>
      <c r="D53" s="7"/>
      <c r="E53" s="7"/>
      <c r="F53" s="7"/>
      <c r="G53" s="74"/>
      <c r="H53" s="76"/>
      <c r="I53" s="76"/>
      <c r="J53" s="77"/>
      <c r="K53" s="74"/>
      <c r="L53" s="74"/>
      <c r="M53" s="7"/>
    </row>
  </sheetData>
  <mergeCells count="17">
    <mergeCell ref="M8:M9"/>
    <mergeCell ref="H20:I20"/>
    <mergeCell ref="H32:I32"/>
    <mergeCell ref="H42:I42"/>
    <mergeCell ref="H51:I51"/>
    <mergeCell ref="L8:L9"/>
    <mergeCell ref="F8:F9"/>
    <mergeCell ref="G8:G9"/>
    <mergeCell ref="H8:I8"/>
    <mergeCell ref="J8:J9"/>
    <mergeCell ref="K8:K9"/>
    <mergeCell ref="E8:E9"/>
    <mergeCell ref="C2:C4"/>
    <mergeCell ref="A8:A9"/>
    <mergeCell ref="B8:B9"/>
    <mergeCell ref="C8:C9"/>
    <mergeCell ref="D8:D9"/>
  </mergeCells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3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Munka1</vt:lpstr>
      <vt:lpstr>Munka1!Nyomtatási_cím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</cp:lastModifiedBy>
  <cp:lastPrinted>2022-07-25T14:55:56Z</cp:lastPrinted>
  <dcterms:created xsi:type="dcterms:W3CDTF">2022-07-04T12:00:48Z</dcterms:created>
  <dcterms:modified xsi:type="dcterms:W3CDTF">2023-06-29T13:32:10Z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