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Újabb tanári\5_4 félév újabb tanári\"/>
    </mc:Choice>
  </mc:AlternateContent>
  <bookViews>
    <workbookView xWindow="0" yWindow="0" windowWidth="28800" windowHeight="11100" tabRatio="500"/>
  </bookViews>
  <sheets>
    <sheet name="Újabb tanári" sheetId="5" r:id="rId1"/>
  </sheets>
  <definedNames>
    <definedName name="_xlnm.Print_Titles" localSheetId="0">'Újabb tanári'!$8:$9</definedName>
    <definedName name="_xlnm.Print_Area" localSheetId="0">'Újabb tanári'!$A$1:$M$53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5" l="1"/>
  <c r="J47" i="5" l="1"/>
  <c r="I47" i="5"/>
  <c r="H48" i="5" s="1"/>
  <c r="H47" i="5"/>
  <c r="J39" i="5"/>
  <c r="I39" i="5"/>
  <c r="H39" i="5"/>
  <c r="H40" i="5" s="1"/>
  <c r="J29" i="5"/>
  <c r="I29" i="5"/>
  <c r="H30" i="5" s="1"/>
  <c r="H29" i="5"/>
  <c r="J19" i="5"/>
  <c r="I19" i="5"/>
  <c r="H20" i="5"/>
  <c r="M5" i="5" s="1"/>
</calcChain>
</file>

<file path=xl/sharedStrings.xml><?xml version="1.0" encoding="utf-8"?>
<sst xmlns="http://schemas.openxmlformats.org/spreadsheetml/2006/main" count="266" uniqueCount="157">
  <si>
    <t>Szakfelelős: Dr. Blahota István</t>
  </si>
  <si>
    <t>Képzési idő: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</si>
  <si>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</si>
  <si>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</si>
  <si>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</si>
  <si>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</si>
  <si>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</si>
  <si>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</si>
  <si>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</si>
  <si>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</si>
  <si>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</si>
  <si>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</si>
  <si>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</si>
  <si>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</si>
  <si>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</si>
  <si>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</si>
  <si>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</si>
  <si>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</si>
  <si>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</si>
  <si>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</si>
  <si>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</si>
  <si>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OMT1101</t>
  </si>
  <si>
    <t>A matematika alapjai</t>
  </si>
  <si>
    <t>Foundations of Mathematics</t>
  </si>
  <si>
    <t>MII</t>
  </si>
  <si>
    <t>G</t>
  </si>
  <si>
    <t>A</t>
  </si>
  <si>
    <t>MTO1206</t>
  </si>
  <si>
    <t>OMT1102</t>
  </si>
  <si>
    <t>Bevezetés az analízisbe</t>
  </si>
  <si>
    <t>Introduction to Analysis</t>
  </si>
  <si>
    <t>Dr. Blahota István</t>
  </si>
  <si>
    <t>K</t>
  </si>
  <si>
    <t>MTO1001</t>
  </si>
  <si>
    <t>BAI0179</t>
  </si>
  <si>
    <t>Lineáris algebra</t>
  </si>
  <si>
    <t>Linear Algebra</t>
  </si>
  <si>
    <t>Vattamány Szabolcs</t>
  </si>
  <si>
    <t>Féléves óraszám:</t>
  </si>
  <si>
    <t>OMT1203</t>
  </si>
  <si>
    <t>Analízis 1.</t>
  </si>
  <si>
    <t>Mathematical Analysis 1.</t>
  </si>
  <si>
    <t>OMT1204</t>
  </si>
  <si>
    <t>Algebrai alapismeretek</t>
  </si>
  <si>
    <t>Basic Algebra</t>
  </si>
  <si>
    <t>MTO1002</t>
  </si>
  <si>
    <t>OMT1205</t>
  </si>
  <si>
    <t>Kombinatorika és gráfelmélet</t>
  </si>
  <si>
    <t>Combinatorics and Graph Theory</t>
  </si>
  <si>
    <t>MTO1106</t>
  </si>
  <si>
    <t>Az intézményi kínálat szerint szabadon választható tantárgy</t>
  </si>
  <si>
    <t>Optional course unit</t>
  </si>
  <si>
    <t>C</t>
  </si>
  <si>
    <t>OMT1106</t>
  </si>
  <si>
    <t>Analízis 2.</t>
  </si>
  <si>
    <t>Mathematical Analysis 2.</t>
  </si>
  <si>
    <t>OMT1107</t>
  </si>
  <si>
    <t>Algebra és számelmélet</t>
  </si>
  <si>
    <t>Algebra and Number Theory</t>
  </si>
  <si>
    <t>OMT1108</t>
  </si>
  <si>
    <t>Bevezetés a geometriába</t>
  </si>
  <si>
    <t>Introduction to Geometry</t>
  </si>
  <si>
    <t>MTO1003</t>
  </si>
  <si>
    <t>OMT1209</t>
  </si>
  <si>
    <t>Analízis 3.</t>
  </si>
  <si>
    <t>Mathematical Analysis 3.</t>
  </si>
  <si>
    <t>OMT1210</t>
  </si>
  <si>
    <t>Geometria 1.</t>
  </si>
  <si>
    <t>Geometry 1.</t>
  </si>
  <si>
    <t>MTO1114</t>
  </si>
  <si>
    <t>OMT1211</t>
  </si>
  <si>
    <t>Elemi matematika 1.</t>
  </si>
  <si>
    <t>Elementary Mathematics 1.</t>
  </si>
  <si>
    <t>MTO1116</t>
  </si>
  <si>
    <t>OMT8001</t>
  </si>
  <si>
    <t>Szakmódszertan 1.</t>
  </si>
  <si>
    <t>Methodology 1.</t>
  </si>
  <si>
    <t>MTO8001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</si>
  <si>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</si>
  <si>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</si>
  <si>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</si>
  <si>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</si>
  <si>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</si>
  <si>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</si>
  <si>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</si>
  <si>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MTO1119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</si>
  <si>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</si>
  <si>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</si>
  <si>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</si>
  <si>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</si>
  <si>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</si>
  <si>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</si>
  <si>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</si>
  <si>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</si>
  <si>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</si>
  <si>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</si>
  <si>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</si>
  <si>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OMT1216</t>
  </si>
  <si>
    <t>Elemi matematika 3.</t>
  </si>
  <si>
    <t>Elementary Mathematics 3.</t>
  </si>
  <si>
    <t>MTO1123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</si>
  <si>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</si>
  <si>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</si>
  <si>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</si>
  <si>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</si>
  <si>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</si>
  <si>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</si>
  <si>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</si>
  <si>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</si>
  <si>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</si>
  <si>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</si>
  <si>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</si>
  <si>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</si>
  <si>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</si>
  <si>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</si>
  <si>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</si>
  <si>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</si>
  <si>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</si>
  <si>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</si>
  <si>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</si>
  <si>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</si>
  <si>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OT1008</t>
  </si>
  <si>
    <t>Informatika</t>
  </si>
  <si>
    <t>Introduction to Information Technology</t>
  </si>
  <si>
    <t xml:space="preserve">Tanyiné dr. Kocsis Anikó </t>
  </si>
  <si>
    <t>AIB1000</t>
  </si>
  <si>
    <t>OMT1121</t>
  </si>
  <si>
    <t>Szoftverek felhasználása a matematikában</t>
  </si>
  <si>
    <t>Software in Mathematics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</si>
  <si>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</si>
  <si>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</si>
  <si>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</si>
  <si>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</si>
  <si>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</si>
  <si>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</si>
  <si>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</si>
  <si>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</si>
  <si>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4 félév</t>
  </si>
  <si>
    <t>Főiskolai, egyetemi szintű vagy mesterfokozatú végzettség és tanári szakképzettség birtokában újabb tanári szakképzettség megszerzése egy szakon</t>
  </si>
  <si>
    <t>Matematikatanár</t>
  </si>
  <si>
    <t>MTO1102, MTO1103</t>
  </si>
  <si>
    <t>MTO1107, MTO1108</t>
  </si>
  <si>
    <t>MTO1109, MTO1110</t>
  </si>
  <si>
    <t>MTO1120, MTO1121</t>
  </si>
  <si>
    <t>MTO1122, MTO1118</t>
  </si>
  <si>
    <t>Rövid ciklusú tanári mesterképzési szak:</t>
  </si>
  <si>
    <t>MTO1104 és MTO1105</t>
  </si>
  <si>
    <t>MTO1112 és MTO1113</t>
  </si>
  <si>
    <t>okleveles matematikatanár</t>
  </si>
  <si>
    <t>Dr. Bordé Katalin</t>
  </si>
  <si>
    <t>Molnár Gábor Marcell</t>
  </si>
  <si>
    <t>Dr. Beszeda Imre</t>
  </si>
  <si>
    <t>MAI</t>
  </si>
  <si>
    <t>Nagy Dóra</t>
  </si>
  <si>
    <t>Kapitány Sándor</t>
  </si>
  <si>
    <t>KOI</t>
  </si>
  <si>
    <t>Grünwald Richárd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</si>
</sst>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BFBFBF"/>
      </top>
      <bottom style="thin">
        <color rgb="FFC0C0C0"/>
      </bottom>
      <diagonal/>
    </border>
  </borders>
  <cellStyleXfs count="1">
    <xf numFmtId="0" fontId="0" fillId="0" borderId="0"/>
  </cellStyleXfs>
  <cellXfs count="103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1" fontId="8" fillId="4" borderId="11" xfId="0" applyNumberFormat="1" applyFont="1" applyFill="1" applyBorder="1" applyAlignment="1">
      <alignment vertical="center" wrapText="1"/>
    </xf>
    <xf numFmtId="1" fontId="8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0" fillId="0" borderId="0" xfId="0" applyBorder="1"/>
    <xf numFmtId="0" fontId="10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1" fontId="15" fillId="4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0" fillId="5" borderId="9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1" fontId="15" fillId="4" borderId="1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1" fontId="3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left" vertical="top"/>
    </xf>
    <xf numFmtId="1" fontId="2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right" vertical="center"/>
    </xf>
    <xf numFmtId="1" fontId="8" fillId="0" borderId="9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2" fillId="0" borderId="9" xfId="0" applyFont="1" applyBorder="1"/>
    <xf numFmtId="0" fontId="12" fillId="0" borderId="9" xfId="0" applyFont="1" applyBorder="1" applyAlignment="1">
      <alignment vertical="center"/>
    </xf>
    <xf numFmtId="0" fontId="4" fillId="7" borderId="0" xfId="0" applyFont="1" applyFill="1"/>
    <xf numFmtId="1" fontId="17" fillId="4" borderId="9" xfId="0" applyNumberFormat="1" applyFont="1" applyFill="1" applyBorder="1" applyAlignment="1">
      <alignment horizontal="center" vertical="center" wrapText="1"/>
    </xf>
    <xf numFmtId="1" fontId="17" fillId="4" borderId="11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5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3"/>
  <sheetViews>
    <sheetView tabSelected="1" topLeftCell="A7" zoomScale="90" zoomScaleNormal="90" workbookViewId="0">
      <selection activeCell="C25" sqref="C25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1.7109375" style="3" customWidth="1"/>
    <col min="4" max="4" width="40" style="2" customWidth="1"/>
    <col min="5" max="5" width="10.28515625" style="2" customWidth="1"/>
    <col min="6" max="6" width="28.85546875" style="2" customWidth="1"/>
    <col min="7" max="7" width="10" style="2" customWidth="1"/>
    <col min="8" max="8" width="5" style="5" customWidth="1"/>
    <col min="9" max="9" width="4.85546875" style="5" customWidth="1"/>
    <col min="10" max="10" width="6.85546875" style="6" customWidth="1"/>
    <col min="11" max="11" width="7.42578125" style="4" customWidth="1"/>
    <col min="12" max="12" width="10.140625" style="4" customWidth="1"/>
    <col min="13" max="13" width="23" style="2" customWidth="1"/>
    <col min="15" max="15" width="21.140625" customWidth="1"/>
  </cols>
  <sheetData>
    <row r="1" spans="1:13" ht="15.75" x14ac:dyDescent="0.25">
      <c r="B1" s="7"/>
      <c r="C1" s="8"/>
      <c r="D1" s="94" t="s">
        <v>145</v>
      </c>
      <c r="E1" s="94"/>
      <c r="F1" s="9" t="s">
        <v>139</v>
      </c>
      <c r="G1" s="7"/>
      <c r="H1" s="11"/>
      <c r="I1" s="11"/>
      <c r="J1" s="12" t="s">
        <v>0</v>
      </c>
      <c r="L1" s="10"/>
      <c r="M1" s="14"/>
    </row>
    <row r="2" spans="1:13" x14ac:dyDescent="0.25">
      <c r="B2" s="7"/>
      <c r="C2" s="101"/>
      <c r="D2" s="77" t="s">
        <v>138</v>
      </c>
      <c r="E2" s="77"/>
      <c r="F2" s="74"/>
      <c r="G2" s="75"/>
      <c r="H2" s="76"/>
      <c r="I2" s="76"/>
      <c r="J2" s="78"/>
      <c r="K2" s="79"/>
      <c r="L2" s="79"/>
      <c r="M2" s="80"/>
    </row>
    <row r="3" spans="1:13" x14ac:dyDescent="0.25">
      <c r="B3" s="7"/>
      <c r="C3" s="101"/>
      <c r="D3" s="67" t="s">
        <v>1</v>
      </c>
      <c r="E3" s="67" t="s">
        <v>137</v>
      </c>
      <c r="F3" s="16"/>
      <c r="G3" s="7"/>
      <c r="H3" s="11"/>
      <c r="I3" s="11"/>
      <c r="K3" s="10"/>
      <c r="L3" s="10"/>
      <c r="M3" s="14"/>
    </row>
    <row r="4" spans="1:13" x14ac:dyDescent="0.25">
      <c r="B4" s="7"/>
      <c r="C4" s="101"/>
      <c r="D4" s="67" t="s">
        <v>2</v>
      </c>
      <c r="E4" s="85">
        <v>120</v>
      </c>
      <c r="F4" s="16"/>
      <c r="G4" s="7"/>
      <c r="H4" s="11"/>
      <c r="I4" s="17"/>
      <c r="K4" s="17"/>
      <c r="L4" s="18"/>
      <c r="M4" s="18" t="s">
        <v>3</v>
      </c>
    </row>
    <row r="5" spans="1:13" x14ac:dyDescent="0.25">
      <c r="B5" s="7"/>
      <c r="C5" s="15"/>
      <c r="D5" s="16" t="s">
        <v>4</v>
      </c>
      <c r="E5" s="16" t="s">
        <v>148</v>
      </c>
      <c r="F5" s="16"/>
      <c r="G5" s="7"/>
      <c r="H5" s="11"/>
      <c r="K5" s="17" t="s">
        <v>5</v>
      </c>
      <c r="L5" s="18"/>
      <c r="M5" s="18">
        <f>SUM(H20,H30,H40,H48)</f>
        <v>339</v>
      </c>
    </row>
    <row r="6" spans="1:13" x14ac:dyDescent="0.25">
      <c r="B6" s="7"/>
      <c r="C6" s="19"/>
      <c r="F6" s="55"/>
      <c r="G6" s="7"/>
      <c r="H6" s="11"/>
      <c r="I6" s="11"/>
      <c r="J6" s="13"/>
      <c r="L6" s="13"/>
      <c r="M6" s="20"/>
    </row>
    <row r="7" spans="1:13" ht="15" customHeight="1" x14ac:dyDescent="0.25">
      <c r="A7" s="21" t="s">
        <v>6</v>
      </c>
      <c r="B7" s="22"/>
      <c r="D7" s="22"/>
      <c r="E7" s="22"/>
      <c r="F7" s="22"/>
      <c r="I7" s="24"/>
      <c r="J7" s="23"/>
      <c r="K7" s="2"/>
      <c r="L7" s="23"/>
    </row>
    <row r="8" spans="1:13" ht="44.25" customHeight="1" x14ac:dyDescent="0.25">
      <c r="A8" s="102" t="s">
        <v>7</v>
      </c>
      <c r="B8" s="97" t="s">
        <v>8</v>
      </c>
      <c r="C8" s="97" t="s">
        <v>9</v>
      </c>
      <c r="D8" s="99" t="s">
        <v>10</v>
      </c>
      <c r="E8" s="99" t="s">
        <v>11</v>
      </c>
      <c r="F8" s="99" t="s">
        <v>12</v>
      </c>
      <c r="G8" s="97" t="s">
        <v>13</v>
      </c>
      <c r="H8" s="97" t="s">
        <v>14</v>
      </c>
      <c r="I8" s="97"/>
      <c r="J8" s="100" t="s">
        <v>15</v>
      </c>
      <c r="K8" s="97" t="s">
        <v>16</v>
      </c>
      <c r="L8" s="97" t="s">
        <v>17</v>
      </c>
      <c r="M8" s="98" t="s">
        <v>18</v>
      </c>
    </row>
    <row r="9" spans="1:13" ht="26.25" customHeight="1" x14ac:dyDescent="0.25">
      <c r="A9" s="102"/>
      <c r="B9" s="97"/>
      <c r="C9" s="97"/>
      <c r="D9" s="99"/>
      <c r="E9" s="99"/>
      <c r="F9" s="99"/>
      <c r="G9" s="97"/>
      <c r="H9" s="25" t="s">
        <v>19</v>
      </c>
      <c r="I9" s="26" t="s">
        <v>20</v>
      </c>
      <c r="J9" s="100"/>
      <c r="K9" s="97"/>
      <c r="L9" s="97"/>
      <c r="M9" s="98"/>
    </row>
    <row r="10" spans="1:13" ht="18.600000000000001" customHeight="1" x14ac:dyDescent="0.25">
      <c r="A10" s="27">
        <v>1</v>
      </c>
      <c r="B10" s="28" t="s">
        <v>21</v>
      </c>
      <c r="C10" s="91" t="s">
        <v>22</v>
      </c>
      <c r="D10" s="28" t="s">
        <v>23</v>
      </c>
      <c r="E10" s="28"/>
      <c r="F10" s="28" t="s">
        <v>156</v>
      </c>
      <c r="G10" s="30" t="s">
        <v>24</v>
      </c>
      <c r="H10" s="31">
        <v>0</v>
      </c>
      <c r="I10" s="31">
        <v>9</v>
      </c>
      <c r="J10" s="32">
        <v>3</v>
      </c>
      <c r="K10" s="33" t="s">
        <v>25</v>
      </c>
      <c r="L10" s="33" t="s">
        <v>26</v>
      </c>
      <c r="M10" s="28" t="s">
        <v>27</v>
      </c>
    </row>
    <row r="11" spans="1:13" ht="18.600000000000001" customHeight="1" x14ac:dyDescent="0.25">
      <c r="A11" s="27">
        <v>1</v>
      </c>
      <c r="B11" s="28" t="s">
        <v>28</v>
      </c>
      <c r="C11" s="92" t="s">
        <v>29</v>
      </c>
      <c r="D11" s="28" t="s">
        <v>30</v>
      </c>
      <c r="E11" s="93"/>
      <c r="F11" s="93" t="s">
        <v>150</v>
      </c>
      <c r="G11" s="30" t="s">
        <v>24</v>
      </c>
      <c r="H11" s="31">
        <v>9</v>
      </c>
      <c r="I11" s="31">
        <v>0</v>
      </c>
      <c r="J11" s="32">
        <v>3</v>
      </c>
      <c r="K11" s="31" t="s">
        <v>32</v>
      </c>
      <c r="L11" s="31" t="s">
        <v>26</v>
      </c>
      <c r="M11" s="28" t="s">
        <v>33</v>
      </c>
    </row>
    <row r="12" spans="1:13" ht="18.600000000000001" customHeight="1" x14ac:dyDescent="0.25">
      <c r="A12" s="27">
        <v>1</v>
      </c>
      <c r="B12" s="34" t="s">
        <v>34</v>
      </c>
      <c r="C12" s="34" t="s">
        <v>35</v>
      </c>
      <c r="D12" s="28" t="s">
        <v>36</v>
      </c>
      <c r="E12" s="34"/>
      <c r="F12" s="34" t="s">
        <v>37</v>
      </c>
      <c r="G12" s="30" t="s">
        <v>24</v>
      </c>
      <c r="H12" s="31">
        <v>9</v>
      </c>
      <c r="I12" s="31">
        <v>9</v>
      </c>
      <c r="J12" s="32">
        <v>6</v>
      </c>
      <c r="K12" s="31" t="s">
        <v>32</v>
      </c>
      <c r="L12" s="31" t="s">
        <v>26</v>
      </c>
      <c r="M12" s="28" t="s">
        <v>146</v>
      </c>
    </row>
    <row r="13" spans="1:13" ht="18.600000000000001" customHeight="1" x14ac:dyDescent="0.25">
      <c r="A13" s="27">
        <v>1</v>
      </c>
      <c r="B13" s="28" t="s">
        <v>39</v>
      </c>
      <c r="C13" s="46" t="s">
        <v>40</v>
      </c>
      <c r="D13" s="28" t="s">
        <v>41</v>
      </c>
      <c r="E13" s="28"/>
      <c r="F13" s="28" t="s">
        <v>31</v>
      </c>
      <c r="G13" s="30" t="s">
        <v>24</v>
      </c>
      <c r="H13" s="31">
        <v>9</v>
      </c>
      <c r="I13" s="31">
        <v>0</v>
      </c>
      <c r="J13" s="32">
        <v>4</v>
      </c>
      <c r="K13" s="33" t="s">
        <v>32</v>
      </c>
      <c r="L13" s="33" t="s">
        <v>26</v>
      </c>
      <c r="M13" s="28" t="s">
        <v>140</v>
      </c>
    </row>
    <row r="14" spans="1:13" ht="18.600000000000001" customHeight="1" x14ac:dyDescent="0.25">
      <c r="A14" s="27">
        <v>1</v>
      </c>
      <c r="B14" s="28" t="s">
        <v>42</v>
      </c>
      <c r="C14" s="34" t="s">
        <v>43</v>
      </c>
      <c r="D14" s="28" t="s">
        <v>44</v>
      </c>
      <c r="E14" s="34"/>
      <c r="F14" s="28" t="s">
        <v>156</v>
      </c>
      <c r="G14" s="30" t="s">
        <v>24</v>
      </c>
      <c r="H14" s="31">
        <v>0</v>
      </c>
      <c r="I14" s="31">
        <v>9</v>
      </c>
      <c r="J14" s="32">
        <v>3</v>
      </c>
      <c r="K14" s="31" t="s">
        <v>25</v>
      </c>
      <c r="L14" s="31" t="s">
        <v>26</v>
      </c>
      <c r="M14" s="28" t="s">
        <v>45</v>
      </c>
    </row>
    <row r="15" spans="1:13" ht="18.600000000000001" customHeight="1" x14ac:dyDescent="0.25">
      <c r="A15" s="27">
        <v>1</v>
      </c>
      <c r="B15" s="28" t="s">
        <v>53</v>
      </c>
      <c r="C15" s="46" t="s">
        <v>54</v>
      </c>
      <c r="D15" s="28" t="s">
        <v>55</v>
      </c>
      <c r="E15" s="28"/>
      <c r="F15" s="28" t="s">
        <v>31</v>
      </c>
      <c r="G15" s="30" t="s">
        <v>24</v>
      </c>
      <c r="H15" s="31">
        <v>13</v>
      </c>
      <c r="I15" s="31">
        <v>0</v>
      </c>
      <c r="J15" s="32">
        <v>4</v>
      </c>
      <c r="K15" s="33" t="s">
        <v>32</v>
      </c>
      <c r="L15" s="33" t="s">
        <v>26</v>
      </c>
      <c r="M15" s="28" t="s">
        <v>141</v>
      </c>
    </row>
    <row r="16" spans="1:13" ht="18.600000000000001" customHeight="1" x14ac:dyDescent="0.25">
      <c r="A16" s="27">
        <v>1</v>
      </c>
      <c r="B16" s="28" t="s">
        <v>56</v>
      </c>
      <c r="C16" s="46" t="s">
        <v>57</v>
      </c>
      <c r="D16" s="28" t="s">
        <v>58</v>
      </c>
      <c r="E16" s="28"/>
      <c r="F16" s="28" t="s">
        <v>31</v>
      </c>
      <c r="G16" s="30" t="s">
        <v>24</v>
      </c>
      <c r="H16" s="31">
        <v>9</v>
      </c>
      <c r="I16" s="31">
        <v>0</v>
      </c>
      <c r="J16" s="32">
        <v>4</v>
      </c>
      <c r="K16" s="33" t="s">
        <v>32</v>
      </c>
      <c r="L16" s="33" t="s">
        <v>26</v>
      </c>
      <c r="M16" s="28" t="s">
        <v>142</v>
      </c>
    </row>
    <row r="17" spans="1:13" ht="18.600000000000001" customHeight="1" x14ac:dyDescent="0.25">
      <c r="A17" s="27">
        <v>1</v>
      </c>
      <c r="B17" s="28" t="s">
        <v>59</v>
      </c>
      <c r="C17" s="34" t="s">
        <v>60</v>
      </c>
      <c r="D17" s="28" t="s">
        <v>61</v>
      </c>
      <c r="E17" s="34"/>
      <c r="F17" s="34" t="s">
        <v>37</v>
      </c>
      <c r="G17" s="30" t="s">
        <v>24</v>
      </c>
      <c r="H17" s="31">
        <v>0</v>
      </c>
      <c r="I17" s="31">
        <v>9</v>
      </c>
      <c r="J17" s="32">
        <v>3</v>
      </c>
      <c r="K17" s="31" t="s">
        <v>25</v>
      </c>
      <c r="L17" s="31" t="s">
        <v>26</v>
      </c>
      <c r="M17" s="28" t="s">
        <v>62</v>
      </c>
    </row>
    <row r="18" spans="1:13" ht="28.5" x14ac:dyDescent="0.25">
      <c r="A18" s="27">
        <v>1</v>
      </c>
      <c r="B18" s="68"/>
      <c r="C18" s="68" t="s">
        <v>50</v>
      </c>
      <c r="D18" s="68" t="s">
        <v>51</v>
      </c>
      <c r="E18" s="68"/>
      <c r="F18" s="68"/>
      <c r="G18" s="68"/>
      <c r="H18" s="65">
        <v>0</v>
      </c>
      <c r="I18" s="65">
        <v>5</v>
      </c>
      <c r="J18" s="66">
        <v>2</v>
      </c>
      <c r="K18" s="69" t="s">
        <v>25</v>
      </c>
      <c r="L18" s="69" t="s">
        <v>52</v>
      </c>
      <c r="M18" s="68"/>
    </row>
    <row r="19" spans="1:13" x14ac:dyDescent="0.25">
      <c r="A19" s="35"/>
      <c r="B19" s="56"/>
      <c r="C19" s="56"/>
      <c r="D19" s="56"/>
      <c r="E19" s="56"/>
      <c r="F19" s="56"/>
      <c r="G19" s="56"/>
      <c r="H19" s="57">
        <f>SUM(H10:H18)</f>
        <v>49</v>
      </c>
      <c r="I19" s="57">
        <f>SUM(I10:I18)</f>
        <v>41</v>
      </c>
      <c r="J19" s="58">
        <f>SUM(J10:J18)</f>
        <v>32</v>
      </c>
      <c r="K19" s="59"/>
      <c r="L19" s="59"/>
      <c r="M19" s="56"/>
    </row>
    <row r="20" spans="1:13" ht="25.5" x14ac:dyDescent="0.25">
      <c r="A20" s="35"/>
      <c r="B20" s="56"/>
      <c r="C20" s="56"/>
      <c r="D20" s="56"/>
      <c r="E20" s="56"/>
      <c r="F20" s="56"/>
      <c r="G20" s="60" t="s">
        <v>38</v>
      </c>
      <c r="H20" s="95">
        <f>SUM(H19:I19)</f>
        <v>90</v>
      </c>
      <c r="I20" s="95"/>
      <c r="J20" s="61"/>
      <c r="K20" s="59"/>
      <c r="L20" s="59"/>
      <c r="M20" s="56"/>
    </row>
    <row r="21" spans="1:13" ht="18.600000000000001" customHeight="1" x14ac:dyDescent="0.25">
      <c r="A21" s="36">
        <v>2</v>
      </c>
      <c r="B21" s="37" t="s">
        <v>46</v>
      </c>
      <c r="C21" s="37" t="s">
        <v>47</v>
      </c>
      <c r="D21" s="37" t="s">
        <v>48</v>
      </c>
      <c r="E21" s="37"/>
      <c r="F21" s="37" t="s">
        <v>37</v>
      </c>
      <c r="G21" s="39" t="s">
        <v>24</v>
      </c>
      <c r="H21" s="39">
        <v>13</v>
      </c>
      <c r="I21" s="39">
        <v>0</v>
      </c>
      <c r="J21" s="44">
        <v>5</v>
      </c>
      <c r="K21" s="39" t="s">
        <v>32</v>
      </c>
      <c r="L21" s="39" t="s">
        <v>26</v>
      </c>
      <c r="M21" s="37" t="s">
        <v>49</v>
      </c>
    </row>
    <row r="22" spans="1:13" ht="18.600000000000001" customHeight="1" x14ac:dyDescent="0.25">
      <c r="A22" s="36">
        <v>2</v>
      </c>
      <c r="B22" s="37" t="s">
        <v>63</v>
      </c>
      <c r="C22" s="38" t="s">
        <v>64</v>
      </c>
      <c r="D22" s="37" t="s">
        <v>65</v>
      </c>
      <c r="E22" s="37" t="s">
        <v>53</v>
      </c>
      <c r="F22" s="37" t="s">
        <v>31</v>
      </c>
      <c r="G22" s="39" t="s">
        <v>24</v>
      </c>
      <c r="H22" s="40">
        <v>13</v>
      </c>
      <c r="I22" s="40">
        <v>0</v>
      </c>
      <c r="J22" s="41">
        <v>4</v>
      </c>
      <c r="K22" s="42" t="s">
        <v>32</v>
      </c>
      <c r="L22" s="42" t="s">
        <v>26</v>
      </c>
      <c r="M22" s="37" t="s">
        <v>147</v>
      </c>
    </row>
    <row r="23" spans="1:13" ht="18.600000000000001" customHeight="1" x14ac:dyDescent="0.25">
      <c r="A23" s="36">
        <v>2</v>
      </c>
      <c r="B23" s="37" t="s">
        <v>66</v>
      </c>
      <c r="C23" s="38" t="s">
        <v>67</v>
      </c>
      <c r="D23" s="37" t="s">
        <v>68</v>
      </c>
      <c r="E23" s="37"/>
      <c r="F23" s="37" t="s">
        <v>37</v>
      </c>
      <c r="G23" s="39" t="s">
        <v>24</v>
      </c>
      <c r="H23" s="40">
        <v>13</v>
      </c>
      <c r="I23" s="40">
        <v>0</v>
      </c>
      <c r="J23" s="41">
        <v>3</v>
      </c>
      <c r="K23" s="42" t="s">
        <v>32</v>
      </c>
      <c r="L23" s="42" t="s">
        <v>26</v>
      </c>
      <c r="M23" s="37" t="s">
        <v>69</v>
      </c>
    </row>
    <row r="24" spans="1:13" ht="18.600000000000001" customHeight="1" x14ac:dyDescent="0.25">
      <c r="A24" s="36">
        <v>2</v>
      </c>
      <c r="B24" s="37" t="s">
        <v>70</v>
      </c>
      <c r="C24" s="38" t="s">
        <v>71</v>
      </c>
      <c r="D24" s="37" t="s">
        <v>72</v>
      </c>
      <c r="E24" s="37"/>
      <c r="F24" s="37" t="s">
        <v>153</v>
      </c>
      <c r="G24" s="39" t="s">
        <v>24</v>
      </c>
      <c r="H24" s="40">
        <v>0</v>
      </c>
      <c r="I24" s="40">
        <v>9</v>
      </c>
      <c r="J24" s="41">
        <v>3</v>
      </c>
      <c r="K24" s="42" t="s">
        <v>25</v>
      </c>
      <c r="L24" s="42" t="s">
        <v>26</v>
      </c>
      <c r="M24" s="37" t="s">
        <v>73</v>
      </c>
    </row>
    <row r="25" spans="1:13" ht="18.600000000000001" customHeight="1" x14ac:dyDescent="0.25">
      <c r="A25" s="36">
        <v>2</v>
      </c>
      <c r="B25" s="37" t="s">
        <v>94</v>
      </c>
      <c r="C25" s="38" t="s">
        <v>95</v>
      </c>
      <c r="D25" s="37" t="s">
        <v>96</v>
      </c>
      <c r="E25" s="37"/>
      <c r="F25" s="37" t="s">
        <v>37</v>
      </c>
      <c r="G25" s="39" t="s">
        <v>24</v>
      </c>
      <c r="H25" s="40">
        <v>9</v>
      </c>
      <c r="I25" s="40">
        <v>9</v>
      </c>
      <c r="J25" s="41">
        <v>6</v>
      </c>
      <c r="K25" s="42" t="s">
        <v>32</v>
      </c>
      <c r="L25" s="42" t="s">
        <v>26</v>
      </c>
      <c r="M25" s="37" t="s">
        <v>143</v>
      </c>
    </row>
    <row r="26" spans="1:13" ht="18.600000000000001" customHeight="1" x14ac:dyDescent="0.25">
      <c r="A26" s="36">
        <v>2</v>
      </c>
      <c r="B26" s="37" t="s">
        <v>74</v>
      </c>
      <c r="C26" s="43" t="s">
        <v>75</v>
      </c>
      <c r="D26" s="37" t="s">
        <v>76</v>
      </c>
      <c r="E26" s="43"/>
      <c r="F26" s="37" t="s">
        <v>150</v>
      </c>
      <c r="G26" s="39" t="s">
        <v>24</v>
      </c>
      <c r="H26" s="40">
        <v>0</v>
      </c>
      <c r="I26" s="40">
        <v>9</v>
      </c>
      <c r="J26" s="41">
        <v>3</v>
      </c>
      <c r="K26" s="42" t="s">
        <v>25</v>
      </c>
      <c r="L26" s="42" t="s">
        <v>26</v>
      </c>
      <c r="M26" s="37" t="s">
        <v>77</v>
      </c>
    </row>
    <row r="27" spans="1:13" ht="18.600000000000001" customHeight="1" x14ac:dyDescent="0.25">
      <c r="A27" s="47">
        <v>2</v>
      </c>
      <c r="B27" s="45" t="s">
        <v>101</v>
      </c>
      <c r="C27" s="38" t="s">
        <v>102</v>
      </c>
      <c r="D27" s="37" t="s">
        <v>103</v>
      </c>
      <c r="E27" s="37"/>
      <c r="F27" s="37" t="s">
        <v>150</v>
      </c>
      <c r="G27" s="39" t="s">
        <v>24</v>
      </c>
      <c r="H27" s="40">
        <v>0</v>
      </c>
      <c r="I27" s="40">
        <v>5</v>
      </c>
      <c r="J27" s="41">
        <v>2</v>
      </c>
      <c r="K27" s="42" t="s">
        <v>25</v>
      </c>
      <c r="L27" s="42" t="s">
        <v>26</v>
      </c>
      <c r="M27" s="37" t="s">
        <v>104</v>
      </c>
    </row>
    <row r="28" spans="1:13" ht="28.5" x14ac:dyDescent="0.25">
      <c r="A28" s="36">
        <v>2</v>
      </c>
      <c r="B28" s="37"/>
      <c r="C28" s="53" t="s">
        <v>50</v>
      </c>
      <c r="D28" s="53" t="s">
        <v>51</v>
      </c>
      <c r="E28" s="53"/>
      <c r="F28" s="53"/>
      <c r="G28" s="53"/>
      <c r="H28" s="62">
        <v>5</v>
      </c>
      <c r="I28" s="62">
        <v>0</v>
      </c>
      <c r="J28" s="63">
        <v>2</v>
      </c>
      <c r="K28" s="64" t="s">
        <v>25</v>
      </c>
      <c r="L28" s="64" t="s">
        <v>52</v>
      </c>
      <c r="M28" s="53"/>
    </row>
    <row r="29" spans="1:13" x14ac:dyDescent="0.25">
      <c r="A29" s="35"/>
      <c r="B29" s="56"/>
      <c r="C29" s="56"/>
      <c r="D29" s="56"/>
      <c r="E29" s="56"/>
      <c r="F29" s="56"/>
      <c r="G29" s="56"/>
      <c r="H29" s="57">
        <f>SUM(H21:H28)</f>
        <v>53</v>
      </c>
      <c r="I29" s="57">
        <f>SUM(I21:I28)</f>
        <v>32</v>
      </c>
      <c r="J29" s="57">
        <f>SUM(J21:J28)</f>
        <v>28</v>
      </c>
      <c r="K29" s="59"/>
      <c r="L29" s="59"/>
      <c r="M29" s="56"/>
    </row>
    <row r="30" spans="1:13" ht="25.5" x14ac:dyDescent="0.25">
      <c r="A30" s="35"/>
      <c r="B30" s="56"/>
      <c r="C30" s="56"/>
      <c r="D30" s="56"/>
      <c r="E30" s="56"/>
      <c r="F30" s="56"/>
      <c r="G30" s="60" t="s">
        <v>38</v>
      </c>
      <c r="H30" s="95">
        <f>SUM(H29:I29)</f>
        <v>85</v>
      </c>
      <c r="I30" s="95"/>
      <c r="J30" s="57"/>
      <c r="K30" s="59"/>
      <c r="L30" s="59"/>
      <c r="M30" s="56"/>
    </row>
    <row r="31" spans="1:13" ht="18.600000000000001" customHeight="1" x14ac:dyDescent="0.25">
      <c r="A31" s="27">
        <v>3</v>
      </c>
      <c r="B31" s="28" t="s">
        <v>78</v>
      </c>
      <c r="C31" s="29" t="s">
        <v>79</v>
      </c>
      <c r="D31" s="28" t="s">
        <v>80</v>
      </c>
      <c r="E31" s="28"/>
      <c r="F31" s="28" t="s">
        <v>37</v>
      </c>
      <c r="G31" s="30" t="s">
        <v>24</v>
      </c>
      <c r="H31" s="31">
        <v>13</v>
      </c>
      <c r="I31" s="31">
        <v>0</v>
      </c>
      <c r="J31" s="32">
        <v>4</v>
      </c>
      <c r="K31" s="33" t="s">
        <v>32</v>
      </c>
      <c r="L31" s="33" t="s">
        <v>26</v>
      </c>
      <c r="M31" s="28" t="s">
        <v>81</v>
      </c>
    </row>
    <row r="32" spans="1:13" ht="18.600000000000001" customHeight="1" x14ac:dyDescent="0.25">
      <c r="A32" s="27">
        <v>3</v>
      </c>
      <c r="B32" s="28" t="s">
        <v>82</v>
      </c>
      <c r="C32" s="29" t="s">
        <v>83</v>
      </c>
      <c r="D32" s="28" t="s">
        <v>84</v>
      </c>
      <c r="E32" s="28"/>
      <c r="F32" s="28" t="s">
        <v>153</v>
      </c>
      <c r="G32" s="30" t="s">
        <v>24</v>
      </c>
      <c r="H32" s="31">
        <v>0</v>
      </c>
      <c r="I32" s="31">
        <v>13</v>
      </c>
      <c r="J32" s="32">
        <v>3</v>
      </c>
      <c r="K32" s="33" t="s">
        <v>25</v>
      </c>
      <c r="L32" s="33" t="s">
        <v>26</v>
      </c>
      <c r="M32" s="28" t="s">
        <v>85</v>
      </c>
    </row>
    <row r="33" spans="1:13" ht="28.5" x14ac:dyDescent="0.25">
      <c r="A33" s="27">
        <v>3</v>
      </c>
      <c r="B33" s="28" t="s">
        <v>86</v>
      </c>
      <c r="C33" s="29" t="s">
        <v>87</v>
      </c>
      <c r="D33" s="28" t="s">
        <v>88</v>
      </c>
      <c r="E33" s="28"/>
      <c r="F33" s="34" t="s">
        <v>37</v>
      </c>
      <c r="G33" s="30" t="s">
        <v>24</v>
      </c>
      <c r="H33" s="31">
        <v>9</v>
      </c>
      <c r="I33" s="31">
        <v>0</v>
      </c>
      <c r="J33" s="32">
        <v>3</v>
      </c>
      <c r="K33" s="33" t="s">
        <v>32</v>
      </c>
      <c r="L33" s="33" t="s">
        <v>26</v>
      </c>
      <c r="M33" s="28" t="s">
        <v>89</v>
      </c>
    </row>
    <row r="34" spans="1:13" ht="18.600000000000001" customHeight="1" x14ac:dyDescent="0.25">
      <c r="A34" s="49">
        <v>3</v>
      </c>
      <c r="B34" s="50" t="s">
        <v>105</v>
      </c>
      <c r="C34" s="29" t="s">
        <v>106</v>
      </c>
      <c r="D34" s="86" t="s">
        <v>107</v>
      </c>
      <c r="E34" s="28"/>
      <c r="F34" s="28" t="s">
        <v>31</v>
      </c>
      <c r="G34" s="30" t="s">
        <v>24</v>
      </c>
      <c r="H34" s="31">
        <v>9</v>
      </c>
      <c r="I34" s="31">
        <v>9</v>
      </c>
      <c r="J34" s="32">
        <v>6</v>
      </c>
      <c r="K34" s="33" t="s">
        <v>25</v>
      </c>
      <c r="L34" s="33" t="s">
        <v>26</v>
      </c>
      <c r="M34" s="28" t="s">
        <v>108</v>
      </c>
    </row>
    <row r="35" spans="1:13" ht="18.600000000000001" customHeight="1" x14ac:dyDescent="0.25">
      <c r="A35" s="49">
        <v>3</v>
      </c>
      <c r="B35" s="50" t="s">
        <v>109</v>
      </c>
      <c r="C35" s="29" t="s">
        <v>110</v>
      </c>
      <c r="D35" s="86" t="s">
        <v>111</v>
      </c>
      <c r="E35" s="28"/>
      <c r="F35" s="28" t="s">
        <v>151</v>
      </c>
      <c r="G35" s="30" t="s">
        <v>152</v>
      </c>
      <c r="H35" s="31">
        <v>0</v>
      </c>
      <c r="I35" s="31">
        <v>9</v>
      </c>
      <c r="J35" s="32">
        <v>4</v>
      </c>
      <c r="K35" s="33" t="s">
        <v>25</v>
      </c>
      <c r="L35" s="33" t="s">
        <v>26</v>
      </c>
      <c r="M35" s="28" t="s">
        <v>112</v>
      </c>
    </row>
    <row r="36" spans="1:13" ht="18.600000000000001" customHeight="1" x14ac:dyDescent="0.25">
      <c r="A36" s="49">
        <v>3</v>
      </c>
      <c r="B36" s="51" t="s">
        <v>129</v>
      </c>
      <c r="C36" s="29" t="s">
        <v>130</v>
      </c>
      <c r="D36" s="86" t="s">
        <v>131</v>
      </c>
      <c r="E36" s="28"/>
      <c r="F36" s="28" t="s">
        <v>149</v>
      </c>
      <c r="G36" s="30" t="s">
        <v>24</v>
      </c>
      <c r="H36" s="31">
        <v>9</v>
      </c>
      <c r="I36" s="31">
        <v>9</v>
      </c>
      <c r="J36" s="32">
        <v>5</v>
      </c>
      <c r="K36" s="33" t="s">
        <v>32</v>
      </c>
      <c r="L36" s="33" t="s">
        <v>26</v>
      </c>
      <c r="M36" s="28" t="s">
        <v>132</v>
      </c>
    </row>
    <row r="37" spans="1:13" ht="18.600000000000001" customHeight="1" x14ac:dyDescent="0.25">
      <c r="A37" s="81">
        <v>3</v>
      </c>
      <c r="B37" s="46" t="s">
        <v>90</v>
      </c>
      <c r="C37" s="29" t="s">
        <v>91</v>
      </c>
      <c r="D37" s="87" t="s">
        <v>92</v>
      </c>
      <c r="E37" s="28"/>
      <c r="F37" s="34" t="s">
        <v>150</v>
      </c>
      <c r="G37" s="30" t="s">
        <v>24</v>
      </c>
      <c r="H37" s="31">
        <v>0</v>
      </c>
      <c r="I37" s="31">
        <v>9</v>
      </c>
      <c r="J37" s="32">
        <v>3</v>
      </c>
      <c r="K37" s="33" t="s">
        <v>25</v>
      </c>
      <c r="L37" s="33" t="s">
        <v>26</v>
      </c>
      <c r="M37" s="28" t="s">
        <v>93</v>
      </c>
    </row>
    <row r="38" spans="1:13" ht="28.5" x14ac:dyDescent="0.25">
      <c r="A38" s="27">
        <v>3</v>
      </c>
      <c r="B38" s="68"/>
      <c r="C38" s="68" t="s">
        <v>50</v>
      </c>
      <c r="D38" s="82" t="s">
        <v>51</v>
      </c>
      <c r="E38" s="68"/>
      <c r="F38" s="68"/>
      <c r="G38" s="68"/>
      <c r="H38" s="65">
        <v>0</v>
      </c>
      <c r="I38" s="65">
        <v>5</v>
      </c>
      <c r="J38" s="66">
        <v>2</v>
      </c>
      <c r="K38" s="69" t="s">
        <v>25</v>
      </c>
      <c r="L38" s="69" t="s">
        <v>52</v>
      </c>
      <c r="M38" s="68"/>
    </row>
    <row r="39" spans="1:13" x14ac:dyDescent="0.25">
      <c r="A39" s="35"/>
      <c r="B39" s="56"/>
      <c r="C39" s="56"/>
      <c r="D39" s="56"/>
      <c r="E39" s="56"/>
      <c r="F39" s="56"/>
      <c r="G39" s="56"/>
      <c r="H39" s="57">
        <f>SUM(H31:H38)</f>
        <v>40</v>
      </c>
      <c r="I39" s="57">
        <f>SUM(I31:I38)</f>
        <v>54</v>
      </c>
      <c r="J39" s="57">
        <f>SUM(J31:J38)</f>
        <v>30</v>
      </c>
      <c r="K39" s="59"/>
      <c r="L39" s="59"/>
      <c r="M39" s="56"/>
    </row>
    <row r="40" spans="1:13" ht="25.5" x14ac:dyDescent="0.25">
      <c r="A40" s="35"/>
      <c r="B40" s="56"/>
      <c r="C40" s="56"/>
      <c r="D40" s="56"/>
      <c r="E40" s="56"/>
      <c r="F40" s="56"/>
      <c r="G40" s="60" t="s">
        <v>38</v>
      </c>
      <c r="H40" s="95">
        <f>SUM(H39:I39)</f>
        <v>94</v>
      </c>
      <c r="I40" s="95"/>
      <c r="J40" s="57"/>
      <c r="K40" s="59"/>
      <c r="L40" s="59"/>
      <c r="M40" s="56"/>
    </row>
    <row r="41" spans="1:13" ht="18.600000000000001" customHeight="1" x14ac:dyDescent="0.25">
      <c r="A41" s="36">
        <v>4</v>
      </c>
      <c r="B41" s="37" t="s">
        <v>97</v>
      </c>
      <c r="C41" s="38" t="s">
        <v>98</v>
      </c>
      <c r="D41" s="37" t="s">
        <v>99</v>
      </c>
      <c r="E41" s="37"/>
      <c r="F41" s="37" t="s">
        <v>154</v>
      </c>
      <c r="G41" s="39" t="s">
        <v>155</v>
      </c>
      <c r="H41" s="40">
        <v>0</v>
      </c>
      <c r="I41" s="40">
        <v>17</v>
      </c>
      <c r="J41" s="41">
        <v>4</v>
      </c>
      <c r="K41" s="42" t="s">
        <v>25</v>
      </c>
      <c r="L41" s="42" t="s">
        <v>26</v>
      </c>
      <c r="M41" s="37" t="s">
        <v>100</v>
      </c>
    </row>
    <row r="42" spans="1:13" ht="18.600000000000001" customHeight="1" x14ac:dyDescent="0.25">
      <c r="A42" s="36">
        <v>4</v>
      </c>
      <c r="B42" s="37" t="s">
        <v>113</v>
      </c>
      <c r="C42" s="52" t="s">
        <v>114</v>
      </c>
      <c r="D42" s="37" t="s">
        <v>115</v>
      </c>
      <c r="E42" s="37"/>
      <c r="F42" s="37" t="s">
        <v>37</v>
      </c>
      <c r="G42" s="39" t="s">
        <v>24</v>
      </c>
      <c r="H42" s="40">
        <v>9</v>
      </c>
      <c r="I42" s="40">
        <v>9</v>
      </c>
      <c r="J42" s="41">
        <v>6</v>
      </c>
      <c r="K42" s="42" t="s">
        <v>32</v>
      </c>
      <c r="L42" s="42" t="s">
        <v>26</v>
      </c>
      <c r="M42" s="37" t="s">
        <v>116</v>
      </c>
    </row>
    <row r="43" spans="1:13" ht="18.600000000000001" customHeight="1" x14ac:dyDescent="0.25">
      <c r="A43" s="36">
        <v>4</v>
      </c>
      <c r="B43" s="37" t="s">
        <v>121</v>
      </c>
      <c r="C43" s="43" t="s">
        <v>122</v>
      </c>
      <c r="D43" s="37" t="s">
        <v>123</v>
      </c>
      <c r="E43" s="43"/>
      <c r="F43" s="37" t="s">
        <v>124</v>
      </c>
      <c r="G43" s="39" t="s">
        <v>24</v>
      </c>
      <c r="H43" s="40">
        <v>0</v>
      </c>
      <c r="I43" s="40">
        <v>9</v>
      </c>
      <c r="J43" s="41">
        <v>3</v>
      </c>
      <c r="K43" s="40" t="s">
        <v>25</v>
      </c>
      <c r="L43" s="40" t="s">
        <v>26</v>
      </c>
      <c r="M43" s="37" t="s">
        <v>125</v>
      </c>
    </row>
    <row r="44" spans="1:13" ht="18.600000000000001" customHeight="1" x14ac:dyDescent="0.25">
      <c r="A44" s="53">
        <v>4</v>
      </c>
      <c r="B44" s="37" t="s">
        <v>117</v>
      </c>
      <c r="C44" s="37" t="s">
        <v>118</v>
      </c>
      <c r="D44" s="37" t="s">
        <v>119</v>
      </c>
      <c r="E44" s="37"/>
      <c r="F44" s="37" t="s">
        <v>150</v>
      </c>
      <c r="G44" s="39" t="s">
        <v>24</v>
      </c>
      <c r="H44" s="39">
        <v>0</v>
      </c>
      <c r="I44" s="39">
        <v>9</v>
      </c>
      <c r="J44" s="44">
        <v>3</v>
      </c>
      <c r="K44" s="39" t="s">
        <v>25</v>
      </c>
      <c r="L44" s="39" t="s">
        <v>26</v>
      </c>
      <c r="M44" s="37" t="s">
        <v>120</v>
      </c>
    </row>
    <row r="45" spans="1:13" ht="18.600000000000001" customHeight="1" x14ac:dyDescent="0.25">
      <c r="A45" s="88">
        <v>4</v>
      </c>
      <c r="B45" s="53" t="s">
        <v>126</v>
      </c>
      <c r="C45" s="53" t="s">
        <v>127</v>
      </c>
      <c r="D45" s="53" t="s">
        <v>128</v>
      </c>
      <c r="E45" s="53"/>
      <c r="F45" s="53" t="s">
        <v>124</v>
      </c>
      <c r="G45" s="83" t="s">
        <v>24</v>
      </c>
      <c r="H45" s="83">
        <v>0</v>
      </c>
      <c r="I45" s="83">
        <v>17</v>
      </c>
      <c r="J45" s="84">
        <v>7</v>
      </c>
      <c r="K45" s="83" t="s">
        <v>25</v>
      </c>
      <c r="L45" s="83" t="s">
        <v>26</v>
      </c>
      <c r="M45" s="89" t="s">
        <v>144</v>
      </c>
    </row>
    <row r="46" spans="1:13" ht="28.5" x14ac:dyDescent="0.25">
      <c r="A46" s="36">
        <v>4</v>
      </c>
      <c r="B46" s="70" t="s">
        <v>133</v>
      </c>
      <c r="C46" s="53" t="s">
        <v>134</v>
      </c>
      <c r="D46" s="53" t="s">
        <v>135</v>
      </c>
      <c r="E46" s="53"/>
      <c r="F46" s="37" t="s">
        <v>31</v>
      </c>
      <c r="G46" s="83" t="s">
        <v>24</v>
      </c>
      <c r="H46" s="62">
        <v>0</v>
      </c>
      <c r="I46" s="62">
        <v>0</v>
      </c>
      <c r="J46" s="63">
        <v>0</v>
      </c>
      <c r="K46" s="64" t="s">
        <v>136</v>
      </c>
      <c r="L46" s="64" t="s">
        <v>26</v>
      </c>
      <c r="M46" s="53"/>
    </row>
    <row r="47" spans="1:13" x14ac:dyDescent="0.25">
      <c r="A47" s="35"/>
      <c r="B47" s="56"/>
      <c r="C47" s="56"/>
      <c r="D47" s="56"/>
      <c r="E47" s="56"/>
      <c r="F47" s="56"/>
      <c r="G47" s="56"/>
      <c r="H47" s="57">
        <f>SUM(H41:H46)</f>
        <v>9</v>
      </c>
      <c r="I47" s="57">
        <f>SUM(I41:I46)</f>
        <v>61</v>
      </c>
      <c r="J47" s="57">
        <f>SUM(J41:J46)</f>
        <v>23</v>
      </c>
      <c r="K47" s="59"/>
      <c r="L47" s="59"/>
      <c r="M47" s="56"/>
    </row>
    <row r="48" spans="1:13" ht="25.5" x14ac:dyDescent="0.25">
      <c r="A48" s="48"/>
      <c r="B48" s="71"/>
      <c r="C48" s="71"/>
      <c r="D48" s="71"/>
      <c r="E48" s="71"/>
      <c r="F48" s="71"/>
      <c r="G48" s="90" t="s">
        <v>38</v>
      </c>
      <c r="H48" s="96">
        <f>SUM(H47:I47)</f>
        <v>70</v>
      </c>
      <c r="I48" s="96"/>
      <c r="J48" s="72"/>
      <c r="K48" s="73"/>
      <c r="L48" s="73"/>
      <c r="M48" s="71"/>
    </row>
    <row r="49" spans="1:13" s="54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</sheetData>
  <mergeCells count="17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H40:I40"/>
    <mergeCell ref="H48:I48"/>
    <mergeCell ref="K8:K9"/>
    <mergeCell ref="L8:L9"/>
    <mergeCell ref="M8:M9"/>
    <mergeCell ref="H20:I20"/>
    <mergeCell ref="H30:I30"/>
  </mergeCells>
  <printOptions horizontalCentered="1"/>
  <pageMargins left="0.27559055118110237" right="7.874015748031496E-2" top="0.47244094488188981" bottom="0.47244094488188981" header="0.51181102362204722" footer="0.19685039370078741"/>
  <pageSetup paperSize="9" scale="70" fitToHeight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2022-07-06T13:12:14Z</cp:lastPrinted>
  <dcterms:created xsi:type="dcterms:W3CDTF">2016-09-01T14:49:18Z</dcterms:created>
  <dcterms:modified xsi:type="dcterms:W3CDTF">2023-08-15T07:13:16Z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