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chnikatanár\Újabb tanári\"/>
    </mc:Choice>
  </mc:AlternateContent>
  <bookViews>
    <workbookView xWindow="0" yWindow="0" windowWidth="28800" windowHeight="11100" tabRatio="500"/>
  </bookViews>
  <sheets>
    <sheet name="Újabb tanári" sheetId="5" r:id="rId1"/>
  </sheets>
  <definedNames>
    <definedName name="_xlnm.Print_Titles" localSheetId="0">'Újabb tanári'!$8:$9</definedName>
    <definedName name="_xlnm.Print_Area" localSheetId="0">'Újabb tanári'!$A$1:$M$53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2" i="5" l="1"/>
  <c r="I52" i="5"/>
  <c r="H52" i="5"/>
  <c r="H53" i="5" s="1"/>
  <c r="J42" i="5"/>
  <c r="I42" i="5"/>
  <c r="H42" i="5"/>
  <c r="J31" i="5"/>
  <c r="I31" i="5"/>
  <c r="H31" i="5"/>
  <c r="J19" i="5"/>
  <c r="I19" i="5"/>
  <c r="H19" i="5"/>
  <c r="H20" i="5" s="1"/>
  <c r="H32" i="5" l="1"/>
  <c r="H43" i="5"/>
  <c r="M5" i="5" s="1"/>
</calcChain>
</file>

<file path=xl/sharedStrings.xml><?xml version="1.0" encoding="utf-8"?>
<sst xmlns="http://schemas.openxmlformats.org/spreadsheetml/2006/main" count="334" uniqueCount="186">
  <si>
    <t>Rövid ciklusú tanári mesterképzési szak:</t>
  </si>
  <si>
    <t xml:space="preserve">Szakfelelős: </t>
  </si>
  <si>
    <t>Dr. Tarján Péter</t>
  </si>
  <si>
    <t>Főiskolai, egyetemi szintű vagy mesterfokozatú végzettség és tanári szakképzettség birtokában újabb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</si>
  <si>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</si>
  <si>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</si>
  <si>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</si>
  <si>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</si>
  <si>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</si>
  <si>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okleveles technika- és tervezés szakos tanár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</si>
  <si>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</si>
  <si>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</si>
  <si>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</si>
  <si>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</si>
  <si>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</si>
  <si>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</si>
  <si>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</si>
  <si>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</si>
  <si>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</si>
  <si>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</si>
  <si>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</si>
  <si>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</si>
  <si>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</si>
  <si>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</si>
  <si>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</si>
  <si>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OTE1101</t>
  </si>
  <si>
    <t>A technika matematikai alapjai </t>
  </si>
  <si>
    <t>Mathematical fundamentals for technology</t>
  </si>
  <si>
    <t>Grünwald Richárd</t>
  </si>
  <si>
    <t>MII</t>
  </si>
  <si>
    <t>G</t>
  </si>
  <si>
    <t>A</t>
  </si>
  <si>
    <t>TEO1101</t>
  </si>
  <si>
    <t>*</t>
  </si>
  <si>
    <t>OTE1102</t>
  </si>
  <si>
    <t>A technika fizikai alapjai</t>
  </si>
  <si>
    <t>Physical fundamentals for technology</t>
  </si>
  <si>
    <t>MAI</t>
  </si>
  <si>
    <t>K</t>
  </si>
  <si>
    <t>TO1005 és TEO1102</t>
  </si>
  <si>
    <t>OTE1103</t>
  </si>
  <si>
    <t>Kémiai és biológiai alapismeretek</t>
  </si>
  <si>
    <t>Fundamentals of chemistry and biology</t>
  </si>
  <si>
    <t>Dr. Bodó Enikő</t>
  </si>
  <si>
    <t>TEO1103 és TEO1104</t>
  </si>
  <si>
    <t>OTE1108</t>
  </si>
  <si>
    <t>Környezettani alapismeretek</t>
  </si>
  <si>
    <t>Introduction to environmental science</t>
  </si>
  <si>
    <t>Dr. Kiss Ferenc</t>
  </si>
  <si>
    <t>KOI</t>
  </si>
  <si>
    <t>TO1011</t>
  </si>
  <si>
    <t>OTE1109</t>
  </si>
  <si>
    <t>Anyagtudomány és technológia 1.</t>
  </si>
  <si>
    <t>Materials Science and Technology 1.</t>
  </si>
  <si>
    <t>Dr. Szigeti Ferenc János</t>
  </si>
  <si>
    <t>TEO1301 és TEO1302</t>
  </si>
  <si>
    <t>OTE1120</t>
  </si>
  <si>
    <t>Egészségmegőrzés</t>
  </si>
  <si>
    <t>Health care</t>
  </si>
  <si>
    <t>Dr. Margitics Ferenc</t>
  </si>
  <si>
    <t>AHI</t>
  </si>
  <si>
    <t>TEO2001</t>
  </si>
  <si>
    <t>OTE1114</t>
  </si>
  <si>
    <t>Digitális technika</t>
  </si>
  <si>
    <t>Digital technologies</t>
  </si>
  <si>
    <t>Ferenczi Ildikó</t>
  </si>
  <si>
    <t>OTE1126</t>
  </si>
  <si>
    <t>Közgazdaságtan</t>
  </si>
  <si>
    <t>Economics</t>
  </si>
  <si>
    <t>Vargáné dr. Bosnyák Ildikó</t>
  </si>
  <si>
    <t>GTI</t>
  </si>
  <si>
    <t>TEO2005</t>
  </si>
  <si>
    <t>Az intézményi kínálat szerint szabadon választható tantárgy</t>
  </si>
  <si>
    <t>Optional course unit</t>
  </si>
  <si>
    <t>C</t>
  </si>
  <si>
    <t>Féléves óraszám:</t>
  </si>
  <si>
    <t>OTE1204</t>
  </si>
  <si>
    <t>Számítógéptechnika</t>
  </si>
  <si>
    <t>Computer Technology</t>
  </si>
  <si>
    <t>Dr. Kiss Zsolt Péter</t>
  </si>
  <si>
    <t>TEO1201</t>
  </si>
  <si>
    <t>Műszaki ábrázolás és kommunikáció</t>
  </si>
  <si>
    <t>Technical drawing and communication</t>
  </si>
  <si>
    <t>Kósa Péter</t>
  </si>
  <si>
    <t>TEO1203</t>
  </si>
  <si>
    <t>OTE1206</t>
  </si>
  <si>
    <t>Műszaki alapismeretek</t>
  </si>
  <si>
    <t>Introduction to engineering</t>
  </si>
  <si>
    <t>Dr. Kovács Zoltán</t>
  </si>
  <si>
    <t>OTE1207</t>
  </si>
  <si>
    <t>Életviteli ismeretek</t>
  </si>
  <si>
    <t>Life management</t>
  </si>
  <si>
    <t>Dr. Jánvári Miriam Ivett</t>
  </si>
  <si>
    <t>TEO1304</t>
  </si>
  <si>
    <t>OTE1211</t>
  </si>
  <si>
    <t>Elektronika és információtechnika</t>
  </si>
  <si>
    <t>Electronics and information technology</t>
  </si>
  <si>
    <t>Dr. Ferenczi István</t>
  </si>
  <si>
    <t>TEO1401</t>
  </si>
  <si>
    <t>OTE1212</t>
  </si>
  <si>
    <t>Ember és technika</t>
  </si>
  <si>
    <t>Man and technology</t>
  </si>
  <si>
    <t xml:space="preserve">Dr. Stonawski Tamás </t>
  </si>
  <si>
    <t>TEO1402</t>
  </si>
  <si>
    <t>OTE1217</t>
  </si>
  <si>
    <t>Energiagazdálkodás és épületgépészet</t>
  </si>
  <si>
    <t>Energy management and building energetics</t>
  </si>
  <si>
    <t>TEO1403</t>
  </si>
  <si>
    <t>Szakmódszertan 1.</t>
  </si>
  <si>
    <t>Methodology 1.</t>
  </si>
  <si>
    <t>TEO8001</t>
  </si>
  <si>
    <t>OTE1110</t>
  </si>
  <si>
    <t>Gépelemek</t>
  </si>
  <si>
    <t>Machine elements</t>
  </si>
  <si>
    <t>Dr. Páy Gábor László</t>
  </si>
  <si>
    <t>TEO1305</t>
  </si>
  <si>
    <t>OTE1115</t>
  </si>
  <si>
    <t>Anyagtudomány és technológia 2.</t>
  </si>
  <si>
    <t>Materials Science and Technology 2.</t>
  </si>
  <si>
    <t>OTE1116</t>
  </si>
  <si>
    <t>Konstrukcióelmélet</t>
  </si>
  <si>
    <t>Design theory</t>
  </si>
  <si>
    <t>Dr. Ravai-Nagy Sándor</t>
  </si>
  <si>
    <t>TEO1202</t>
  </si>
  <si>
    <t>OTE1119</t>
  </si>
  <si>
    <t>Ergonómiai és rendszerelméleti alapismeretek</t>
  </si>
  <si>
    <t>Introduction to ergonomics and system theory</t>
  </si>
  <si>
    <t>Dr. Csillag-Tóth Annamária</t>
  </si>
  <si>
    <t>TEO1204 és TEO1502</t>
  </si>
  <si>
    <t>OTE1121</t>
  </si>
  <si>
    <t>Közlekedéstan és közlekedéstechnológiák</t>
  </si>
  <si>
    <t>Transportation science and transportation technologies</t>
  </si>
  <si>
    <t>Dr. Sikolya László</t>
  </si>
  <si>
    <t>TEO2009</t>
  </si>
  <si>
    <t>OTE1127</t>
  </si>
  <si>
    <t>Karriertervezés</t>
  </si>
  <si>
    <t>Career planning</t>
  </si>
  <si>
    <t>Barabásné dr. Kárpáti Dóra</t>
  </si>
  <si>
    <t>TEO2010</t>
  </si>
  <si>
    <t>Otthon és technika</t>
  </si>
  <si>
    <t>Home and technology</t>
  </si>
  <si>
    <t>TEO2003</t>
  </si>
  <si>
    <t>Szakmódszertan 2.</t>
  </si>
  <si>
    <t>Methodology 2.</t>
  </si>
  <si>
    <t>TEO8002</t>
  </si>
  <si>
    <t>Üzemlátogatás, tanulmányút</t>
  </si>
  <si>
    <t>Field trip</t>
  </si>
  <si>
    <t>AI</t>
  </si>
  <si>
    <t>OTE1218</t>
  </si>
  <si>
    <t>Mezőgazdasági alapismeretek</t>
  </si>
  <si>
    <t>Fundamentals of agriculture</t>
  </si>
  <si>
    <t>Dr. Szabó Béla</t>
  </si>
  <si>
    <t>TEO1603 és TEO1602</t>
  </si>
  <si>
    <t>OTE1222</t>
  </si>
  <si>
    <t>Háztartásgazdaságtan</t>
  </si>
  <si>
    <t>Housekeeping economy</t>
  </si>
  <si>
    <t>Dr. Hegedüs László Zsigmond</t>
  </si>
  <si>
    <t>TEO2002</t>
  </si>
  <si>
    <t>OTE1223</t>
  </si>
  <si>
    <t>Intelligens épülettechnikai rendszerek</t>
  </si>
  <si>
    <t>Intelligent building systems</t>
  </si>
  <si>
    <t>TEO2004</t>
  </si>
  <si>
    <t>OTE1224</t>
  </si>
  <si>
    <t>A CAD alapjai</t>
  </si>
  <si>
    <t>Introduction to CAD</t>
  </si>
  <si>
    <t>TEO2007</t>
  </si>
  <si>
    <t>OTE1225</t>
  </si>
  <si>
    <t>Informatika-energetika labor</t>
  </si>
  <si>
    <t>IT and energetics lab</t>
  </si>
  <si>
    <t>OTE1213</t>
  </si>
  <si>
    <t>Táplálkozástan</t>
  </si>
  <si>
    <t>Nutrition</t>
  </si>
  <si>
    <t>Tarekné Tilistyák Judit</t>
  </si>
  <si>
    <t>TEO1601</t>
  </si>
  <si>
    <t>OTE4000</t>
  </si>
  <si>
    <t xml:space="preserve">Komplex szakterületi zárószigorlat </t>
  </si>
  <si>
    <t>Complex professional comprehensive exam</t>
  </si>
  <si>
    <t>S</t>
  </si>
  <si>
    <t>TEO4000</t>
  </si>
  <si>
    <t>OTE8012</t>
  </si>
  <si>
    <t>OTE8011</t>
  </si>
  <si>
    <t>Technika- és tervezés-tanár</t>
  </si>
  <si>
    <t>2023 szeptemberétől</t>
  </si>
  <si>
    <t>OTE1208</t>
  </si>
  <si>
    <t>OTE1125</t>
  </si>
  <si>
    <t>OTE1124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</si>
</sst>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1"/>
    </font>
    <font>
      <sz val="11"/>
      <name val="Calibri"/>
      <family val="2"/>
      <charset val="238"/>
    </font>
    <font>
      <sz val="14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1" fontId="3" fillId="7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right" vertical="center"/>
    </xf>
    <xf numFmtId="0" fontId="8" fillId="7" borderId="0" xfId="0" applyFont="1" applyFill="1" applyAlignment="1">
      <alignment horizontal="left" vertical="top"/>
    </xf>
    <xf numFmtId="0" fontId="11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4" borderId="4" xfId="0" applyFont="1" applyFill="1" applyBorder="1" applyAlignment="1">
      <alignment vertical="center" wrapText="1"/>
    </xf>
    <xf numFmtId="1" fontId="12" fillId="4" borderId="4" xfId="0" applyNumberFormat="1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1" fontId="11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wrapText="1"/>
    </xf>
    <xf numFmtId="0" fontId="11" fillId="6" borderId="4" xfId="0" applyFont="1" applyFill="1" applyBorder="1"/>
    <xf numFmtId="0" fontId="11" fillId="0" borderId="4" xfId="0" applyFont="1" applyBorder="1"/>
    <xf numFmtId="0" fontId="15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1" fontId="11" fillId="0" borderId="4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1" fontId="8" fillId="0" borderId="4" xfId="0" applyNumberFormat="1" applyFont="1" applyBorder="1" applyAlignment="1">
      <alignment vertical="center" wrapText="1"/>
    </xf>
    <xf numFmtId="1" fontId="8" fillId="4" borderId="4" xfId="0" applyNumberFormat="1" applyFont="1" applyFill="1" applyBorder="1" applyAlignment="1">
      <alignment vertical="center" wrapText="1"/>
    </xf>
    <xf numFmtId="1" fontId="8" fillId="5" borderId="4" xfId="0" applyNumberFormat="1" applyFont="1" applyFill="1" applyBorder="1" applyAlignment="1">
      <alignment vertical="center" wrapText="1"/>
    </xf>
    <xf numFmtId="0" fontId="4" fillId="8" borderId="0" xfId="0" applyFont="1" applyFill="1"/>
    <xf numFmtId="0" fontId="4" fillId="0" borderId="0" xfId="0" applyFont="1"/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" fontId="16" fillId="5" borderId="4" xfId="0" applyNumberFormat="1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9" fillId="0" borderId="0" xfId="0" applyFont="1"/>
    <xf numFmtId="1" fontId="16" fillId="0" borderId="4" xfId="0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20" fillId="0" borderId="0" xfId="0" applyFont="1"/>
    <xf numFmtId="1" fontId="17" fillId="4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" fontId="18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1" fontId="12" fillId="0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2"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1440360</xdr:colOff>
      <xdr:row>4</xdr:row>
      <xdr:rowOff>221100</xdr:rowOff>
    </xdr:to>
    <xdr:pic>
      <xdr:nvPicPr>
        <xdr:cNvPr id="4" name="Ké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6840" cy="11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</sheetPr>
  <dimension ref="A1:N69"/>
  <sheetViews>
    <sheetView showGridLines="0" tabSelected="1" view="pageBreakPreview" zoomScale="120" zoomScaleNormal="120" zoomScaleSheetLayoutView="120" workbookViewId="0">
      <selection activeCell="D46" sqref="D46"/>
    </sheetView>
  </sheetViews>
  <sheetFormatPr defaultColWidth="9" defaultRowHeight="18.75" x14ac:dyDescent="0.3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11" style="2" customWidth="1"/>
    <col min="6" max="6" width="28.85546875" style="2" customWidth="1"/>
    <col min="7" max="7" width="10" style="2" customWidth="1"/>
    <col min="8" max="9" width="6.14062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3.42578125" style="2" customWidth="1"/>
    <col min="14" max="14" width="9" style="93"/>
  </cols>
  <sheetData>
    <row r="1" spans="1:14" x14ac:dyDescent="0.3">
      <c r="B1" s="7"/>
      <c r="C1" s="8"/>
      <c r="D1" s="76" t="s">
        <v>0</v>
      </c>
      <c r="E1" s="76"/>
      <c r="F1" s="76" t="s">
        <v>181</v>
      </c>
      <c r="G1" s="77"/>
      <c r="H1" s="9"/>
      <c r="I1" s="10" t="s">
        <v>1</v>
      </c>
      <c r="K1" s="78"/>
      <c r="L1" s="20" t="s">
        <v>2</v>
      </c>
      <c r="M1" s="79"/>
    </row>
    <row r="2" spans="1:14" x14ac:dyDescent="0.3">
      <c r="B2" s="7"/>
      <c r="C2" s="95"/>
      <c r="D2" s="31" t="s">
        <v>3</v>
      </c>
      <c r="E2" s="31"/>
      <c r="F2" s="25"/>
      <c r="G2" s="26"/>
      <c r="H2" s="27"/>
      <c r="I2" s="27"/>
      <c r="J2" s="28"/>
      <c r="K2" s="29"/>
      <c r="L2" s="29"/>
      <c r="M2" s="30"/>
    </row>
    <row r="3" spans="1:14" x14ac:dyDescent="0.3">
      <c r="B3" s="7"/>
      <c r="C3" s="95"/>
      <c r="D3" s="24" t="s">
        <v>4</v>
      </c>
      <c r="E3" s="24" t="s">
        <v>5</v>
      </c>
      <c r="F3" s="14"/>
      <c r="G3" s="7"/>
      <c r="H3" s="9"/>
      <c r="I3" s="9"/>
      <c r="K3" s="12"/>
      <c r="L3" s="12"/>
      <c r="M3" s="13"/>
    </row>
    <row r="4" spans="1:14" x14ac:dyDescent="0.3">
      <c r="B4" s="7"/>
      <c r="C4" s="95"/>
      <c r="D4" s="14" t="s">
        <v>6</v>
      </c>
      <c r="E4" s="80">
        <v>120</v>
      </c>
      <c r="F4" s="14"/>
      <c r="G4" s="7"/>
      <c r="H4" s="9"/>
      <c r="I4" s="15"/>
      <c r="K4" s="15"/>
      <c r="L4" s="16"/>
      <c r="M4" s="16" t="s">
        <v>7</v>
      </c>
    </row>
    <row r="5" spans="1:14" x14ac:dyDescent="0.3">
      <c r="B5" s="7"/>
      <c r="C5" s="12"/>
      <c r="D5" s="14" t="s">
        <v>8</v>
      </c>
      <c r="E5" s="14" t="s">
        <v>9</v>
      </c>
      <c r="F5" s="14"/>
      <c r="G5" s="7"/>
      <c r="H5" s="9"/>
      <c r="K5" s="15" t="s">
        <v>10</v>
      </c>
      <c r="L5" s="16"/>
      <c r="M5" s="16">
        <f>SUM(H20,H32,H43,H53)</f>
        <v>424</v>
      </c>
    </row>
    <row r="6" spans="1:14" x14ac:dyDescent="0.3">
      <c r="B6" s="7"/>
      <c r="C6" s="17"/>
      <c r="F6" s="23"/>
      <c r="G6" s="7"/>
      <c r="H6" s="9"/>
      <c r="I6" s="9"/>
      <c r="J6" s="11"/>
      <c r="L6" s="11"/>
      <c r="M6" s="18"/>
    </row>
    <row r="7" spans="1:14" ht="31.5" customHeight="1" x14ac:dyDescent="0.3">
      <c r="A7" s="19" t="s">
        <v>182</v>
      </c>
      <c r="B7" s="20"/>
      <c r="D7" s="20"/>
      <c r="E7" s="20"/>
      <c r="F7" s="20"/>
      <c r="I7" s="22"/>
      <c r="J7" s="21"/>
      <c r="K7" s="2"/>
      <c r="L7" s="21"/>
    </row>
    <row r="8" spans="1:14" ht="48" customHeight="1" x14ac:dyDescent="0.3">
      <c r="A8" s="96" t="s">
        <v>11</v>
      </c>
      <c r="B8" s="98" t="s">
        <v>12</v>
      </c>
      <c r="C8" s="98" t="s">
        <v>13</v>
      </c>
      <c r="D8" s="100" t="s">
        <v>14</v>
      </c>
      <c r="E8" s="100" t="s">
        <v>15</v>
      </c>
      <c r="F8" s="100" t="s">
        <v>16</v>
      </c>
      <c r="G8" s="98" t="s">
        <v>17</v>
      </c>
      <c r="H8" s="98" t="s">
        <v>18</v>
      </c>
      <c r="I8" s="98"/>
      <c r="J8" s="102" t="s">
        <v>19</v>
      </c>
      <c r="K8" s="98" t="s">
        <v>20</v>
      </c>
      <c r="L8" s="98" t="s">
        <v>21</v>
      </c>
      <c r="M8" s="104" t="s">
        <v>22</v>
      </c>
    </row>
    <row r="9" spans="1:14" ht="26.25" customHeight="1" x14ac:dyDescent="0.3">
      <c r="A9" s="97"/>
      <c r="B9" s="99"/>
      <c r="C9" s="99"/>
      <c r="D9" s="101"/>
      <c r="E9" s="101"/>
      <c r="F9" s="101"/>
      <c r="G9" s="99"/>
      <c r="H9" s="70" t="s">
        <v>23</v>
      </c>
      <c r="I9" s="71" t="s">
        <v>24</v>
      </c>
      <c r="J9" s="97"/>
      <c r="K9" s="99"/>
      <c r="L9" s="99"/>
      <c r="M9" s="101"/>
    </row>
    <row r="10" spans="1:14" ht="30" x14ac:dyDescent="0.3">
      <c r="A10" s="73">
        <v>1</v>
      </c>
      <c r="B10" s="32" t="s">
        <v>25</v>
      </c>
      <c r="C10" s="33" t="s">
        <v>26</v>
      </c>
      <c r="D10" s="34" t="s">
        <v>27</v>
      </c>
      <c r="E10" s="33"/>
      <c r="F10" s="33" t="s">
        <v>28</v>
      </c>
      <c r="G10" s="35" t="s">
        <v>29</v>
      </c>
      <c r="H10" s="36">
        <v>0</v>
      </c>
      <c r="I10" s="36">
        <v>13</v>
      </c>
      <c r="J10" s="37">
        <v>4</v>
      </c>
      <c r="K10" s="38" t="s">
        <v>30</v>
      </c>
      <c r="L10" s="38" t="s">
        <v>31</v>
      </c>
      <c r="M10" s="35" t="s">
        <v>32</v>
      </c>
      <c r="N10" s="93" t="s">
        <v>33</v>
      </c>
    </row>
    <row r="11" spans="1:14" ht="24" customHeight="1" x14ac:dyDescent="0.3">
      <c r="A11" s="73">
        <v>1</v>
      </c>
      <c r="B11" s="32" t="s">
        <v>34</v>
      </c>
      <c r="C11" s="33" t="s">
        <v>35</v>
      </c>
      <c r="D11" s="33" t="s">
        <v>36</v>
      </c>
      <c r="E11" s="33"/>
      <c r="F11" s="33" t="s">
        <v>2</v>
      </c>
      <c r="G11" s="35" t="s">
        <v>37</v>
      </c>
      <c r="H11" s="36">
        <v>9</v>
      </c>
      <c r="I11" s="36">
        <v>9</v>
      </c>
      <c r="J11" s="37">
        <v>4</v>
      </c>
      <c r="K11" s="38" t="s">
        <v>38</v>
      </c>
      <c r="L11" s="38" t="s">
        <v>31</v>
      </c>
      <c r="M11" s="35" t="s">
        <v>39</v>
      </c>
      <c r="N11" s="93" t="s">
        <v>33</v>
      </c>
    </row>
    <row r="12" spans="1:14" ht="28.5" x14ac:dyDescent="0.3">
      <c r="A12" s="73">
        <v>1</v>
      </c>
      <c r="B12" s="32" t="s">
        <v>40</v>
      </c>
      <c r="C12" s="33" t="s">
        <v>41</v>
      </c>
      <c r="D12" s="33" t="s">
        <v>42</v>
      </c>
      <c r="E12" s="33"/>
      <c r="F12" s="33" t="s">
        <v>43</v>
      </c>
      <c r="G12" s="35" t="s">
        <v>37</v>
      </c>
      <c r="H12" s="36">
        <v>13</v>
      </c>
      <c r="I12" s="36">
        <v>0</v>
      </c>
      <c r="J12" s="37">
        <v>4</v>
      </c>
      <c r="K12" s="38" t="s">
        <v>38</v>
      </c>
      <c r="L12" s="38" t="s">
        <v>31</v>
      </c>
      <c r="M12" s="38" t="s">
        <v>44</v>
      </c>
      <c r="N12" s="93" t="s">
        <v>33</v>
      </c>
    </row>
    <row r="13" spans="1:14" ht="28.5" x14ac:dyDescent="0.3">
      <c r="A13" s="73">
        <v>1</v>
      </c>
      <c r="B13" s="32" t="s">
        <v>45</v>
      </c>
      <c r="C13" s="32" t="s">
        <v>46</v>
      </c>
      <c r="D13" s="32" t="s">
        <v>47</v>
      </c>
      <c r="E13" s="32"/>
      <c r="F13" s="32" t="s">
        <v>48</v>
      </c>
      <c r="G13" s="55" t="s">
        <v>49</v>
      </c>
      <c r="H13" s="56">
        <v>9</v>
      </c>
      <c r="I13" s="56">
        <v>0</v>
      </c>
      <c r="J13" s="57">
        <v>3</v>
      </c>
      <c r="K13" s="58" t="s">
        <v>30</v>
      </c>
      <c r="L13" s="58" t="s">
        <v>31</v>
      </c>
      <c r="M13" s="35" t="s">
        <v>50</v>
      </c>
      <c r="N13" s="93" t="s">
        <v>33</v>
      </c>
    </row>
    <row r="14" spans="1:14" ht="28.5" x14ac:dyDescent="0.3">
      <c r="A14" s="73">
        <v>1</v>
      </c>
      <c r="B14" s="32" t="s">
        <v>51</v>
      </c>
      <c r="C14" s="33" t="s">
        <v>52</v>
      </c>
      <c r="D14" s="33" t="s">
        <v>53</v>
      </c>
      <c r="E14" s="33"/>
      <c r="F14" s="33" t="s">
        <v>54</v>
      </c>
      <c r="G14" s="35" t="s">
        <v>37</v>
      </c>
      <c r="H14" s="36">
        <v>9</v>
      </c>
      <c r="I14" s="36">
        <v>9</v>
      </c>
      <c r="J14" s="37">
        <v>4</v>
      </c>
      <c r="K14" s="38" t="s">
        <v>38</v>
      </c>
      <c r="L14" s="38" t="s">
        <v>31</v>
      </c>
      <c r="M14" s="38" t="s">
        <v>55</v>
      </c>
      <c r="N14" s="93" t="s">
        <v>33</v>
      </c>
    </row>
    <row r="15" spans="1:14" x14ac:dyDescent="0.3">
      <c r="A15" s="73">
        <v>1</v>
      </c>
      <c r="B15" s="67" t="s">
        <v>56</v>
      </c>
      <c r="C15" s="33" t="s">
        <v>57</v>
      </c>
      <c r="D15" s="33" t="s">
        <v>58</v>
      </c>
      <c r="E15" s="33"/>
      <c r="F15" s="67" t="s">
        <v>59</v>
      </c>
      <c r="G15" s="55" t="s">
        <v>60</v>
      </c>
      <c r="H15" s="68">
        <v>9</v>
      </c>
      <c r="I15" s="68">
        <v>0</v>
      </c>
      <c r="J15" s="69">
        <v>3</v>
      </c>
      <c r="K15" s="38" t="s">
        <v>38</v>
      </c>
      <c r="L15" s="38" t="s">
        <v>31</v>
      </c>
      <c r="M15" s="35" t="s">
        <v>61</v>
      </c>
      <c r="N15" s="93" t="s">
        <v>33</v>
      </c>
    </row>
    <row r="16" spans="1:14" x14ac:dyDescent="0.3">
      <c r="A16" s="73">
        <v>1</v>
      </c>
      <c r="B16" s="62" t="s">
        <v>62</v>
      </c>
      <c r="C16" s="62" t="s">
        <v>63</v>
      </c>
      <c r="D16" s="62" t="s">
        <v>64</v>
      </c>
      <c r="E16" s="62"/>
      <c r="F16" s="62" t="s">
        <v>65</v>
      </c>
      <c r="G16" s="55" t="s">
        <v>37</v>
      </c>
      <c r="H16" s="65">
        <v>5</v>
      </c>
      <c r="I16" s="65">
        <v>9</v>
      </c>
      <c r="J16" s="64">
        <v>3</v>
      </c>
      <c r="K16" s="58" t="s">
        <v>30</v>
      </c>
      <c r="L16" s="65" t="s">
        <v>31</v>
      </c>
      <c r="M16" s="62"/>
      <c r="N16" s="93" t="s">
        <v>33</v>
      </c>
    </row>
    <row r="17" spans="1:14" x14ac:dyDescent="0.3">
      <c r="A17" s="73">
        <v>1</v>
      </c>
      <c r="B17" s="67" t="s">
        <v>66</v>
      </c>
      <c r="C17" s="33" t="s">
        <v>67</v>
      </c>
      <c r="D17" s="33" t="s">
        <v>68</v>
      </c>
      <c r="E17" s="33"/>
      <c r="F17" s="67" t="s">
        <v>69</v>
      </c>
      <c r="G17" s="35" t="s">
        <v>70</v>
      </c>
      <c r="H17" s="68">
        <v>5</v>
      </c>
      <c r="I17" s="68">
        <v>5</v>
      </c>
      <c r="J17" s="69">
        <v>3</v>
      </c>
      <c r="K17" s="38" t="s">
        <v>38</v>
      </c>
      <c r="L17" s="38" t="s">
        <v>31</v>
      </c>
      <c r="M17" s="35" t="s">
        <v>71</v>
      </c>
      <c r="N17" s="93" t="s">
        <v>33</v>
      </c>
    </row>
    <row r="18" spans="1:14" ht="28.5" x14ac:dyDescent="0.3">
      <c r="A18" s="73">
        <v>1</v>
      </c>
      <c r="B18" s="33"/>
      <c r="C18" s="33" t="s">
        <v>72</v>
      </c>
      <c r="D18" s="33" t="s">
        <v>73</v>
      </c>
      <c r="E18" s="33"/>
      <c r="F18" s="33"/>
      <c r="G18" s="33"/>
      <c r="H18" s="36">
        <v>0</v>
      </c>
      <c r="I18" s="36">
        <v>5</v>
      </c>
      <c r="J18" s="37">
        <v>2</v>
      </c>
      <c r="K18" s="38"/>
      <c r="L18" s="38" t="s">
        <v>74</v>
      </c>
      <c r="M18" s="33"/>
      <c r="N18" s="93" t="s">
        <v>33</v>
      </c>
    </row>
    <row r="19" spans="1:14" x14ac:dyDescent="0.3">
      <c r="A19" s="74"/>
      <c r="B19" s="39"/>
      <c r="C19" s="39"/>
      <c r="D19" s="39"/>
      <c r="E19" s="39"/>
      <c r="F19" s="39"/>
      <c r="G19" s="39"/>
      <c r="H19" s="40">
        <f>SUM(H10:H18)</f>
        <v>59</v>
      </c>
      <c r="I19" s="40">
        <f>SUM(I10:I18)</f>
        <v>50</v>
      </c>
      <c r="J19" s="94">
        <f>SUM(J10:J18)</f>
        <v>30</v>
      </c>
      <c r="K19" s="42"/>
      <c r="L19" s="42"/>
      <c r="M19" s="39"/>
      <c r="N19" s="93" t="s">
        <v>33</v>
      </c>
    </row>
    <row r="20" spans="1:14" ht="28.5" x14ac:dyDescent="0.3">
      <c r="A20" s="74"/>
      <c r="B20" s="39"/>
      <c r="C20" s="39"/>
      <c r="D20" s="39"/>
      <c r="E20" s="39"/>
      <c r="F20" s="39"/>
      <c r="G20" s="43" t="s">
        <v>75</v>
      </c>
      <c r="H20" s="103">
        <f>SUM(H19:I19)</f>
        <v>109</v>
      </c>
      <c r="I20" s="103"/>
      <c r="J20" s="41"/>
      <c r="K20" s="42"/>
      <c r="L20" s="42"/>
      <c r="M20" s="39"/>
      <c r="N20" s="93" t="s">
        <v>33</v>
      </c>
    </row>
    <row r="21" spans="1:14" x14ac:dyDescent="0.3">
      <c r="A21" s="75">
        <v>2</v>
      </c>
      <c r="B21" s="44" t="s">
        <v>76</v>
      </c>
      <c r="C21" s="45" t="s">
        <v>77</v>
      </c>
      <c r="D21" s="45" t="s">
        <v>78</v>
      </c>
      <c r="E21" s="45"/>
      <c r="F21" s="45" t="s">
        <v>79</v>
      </c>
      <c r="G21" s="46" t="s">
        <v>37</v>
      </c>
      <c r="H21" s="47">
        <v>0</v>
      </c>
      <c r="I21" s="47">
        <v>9</v>
      </c>
      <c r="J21" s="48">
        <v>3</v>
      </c>
      <c r="K21" s="49" t="s">
        <v>30</v>
      </c>
      <c r="L21" s="49" t="s">
        <v>31</v>
      </c>
      <c r="M21" s="50" t="s">
        <v>80</v>
      </c>
      <c r="N21" s="93" t="s">
        <v>33</v>
      </c>
    </row>
    <row r="22" spans="1:14" ht="28.5" x14ac:dyDescent="0.3">
      <c r="A22" s="75">
        <v>2</v>
      </c>
      <c r="B22" s="44" t="s">
        <v>183</v>
      </c>
      <c r="C22" s="45" t="s">
        <v>81</v>
      </c>
      <c r="D22" s="45" t="s">
        <v>82</v>
      </c>
      <c r="E22" s="45"/>
      <c r="F22" s="45" t="s">
        <v>83</v>
      </c>
      <c r="G22" s="46" t="s">
        <v>37</v>
      </c>
      <c r="H22" s="47">
        <v>5</v>
      </c>
      <c r="I22" s="47">
        <v>5</v>
      </c>
      <c r="J22" s="48">
        <v>4</v>
      </c>
      <c r="K22" s="49" t="s">
        <v>38</v>
      </c>
      <c r="L22" s="49" t="s">
        <v>31</v>
      </c>
      <c r="M22" s="49" t="s">
        <v>84</v>
      </c>
      <c r="N22" s="93" t="s">
        <v>33</v>
      </c>
    </row>
    <row r="23" spans="1:14" x14ac:dyDescent="0.3">
      <c r="A23" s="75">
        <v>2</v>
      </c>
      <c r="B23" s="44" t="s">
        <v>85</v>
      </c>
      <c r="C23" s="44" t="s">
        <v>86</v>
      </c>
      <c r="D23" s="45" t="s">
        <v>87</v>
      </c>
      <c r="E23" s="44"/>
      <c r="F23" s="51" t="s">
        <v>88</v>
      </c>
      <c r="G23" s="52" t="s">
        <v>37</v>
      </c>
      <c r="H23" s="53">
        <v>9</v>
      </c>
      <c r="I23" s="53">
        <v>5</v>
      </c>
      <c r="J23" s="54">
        <v>3</v>
      </c>
      <c r="K23" s="50" t="s">
        <v>38</v>
      </c>
      <c r="L23" s="50" t="s">
        <v>31</v>
      </c>
      <c r="M23" s="50"/>
      <c r="N23" s="93" t="s">
        <v>33</v>
      </c>
    </row>
    <row r="24" spans="1:14" x14ac:dyDescent="0.3">
      <c r="A24" s="75">
        <v>2</v>
      </c>
      <c r="B24" s="45" t="s">
        <v>89</v>
      </c>
      <c r="C24" s="45" t="s">
        <v>90</v>
      </c>
      <c r="D24" s="45" t="s">
        <v>91</v>
      </c>
      <c r="E24" s="45"/>
      <c r="F24" s="45" t="s">
        <v>92</v>
      </c>
      <c r="G24" s="46" t="s">
        <v>60</v>
      </c>
      <c r="H24" s="47">
        <v>9</v>
      </c>
      <c r="I24" s="47">
        <v>0</v>
      </c>
      <c r="J24" s="48">
        <v>3</v>
      </c>
      <c r="K24" s="49" t="s">
        <v>30</v>
      </c>
      <c r="L24" s="49" t="s">
        <v>31</v>
      </c>
      <c r="M24" s="49" t="s">
        <v>93</v>
      </c>
      <c r="N24" s="93" t="s">
        <v>33</v>
      </c>
    </row>
    <row r="25" spans="1:14" ht="28.5" x14ac:dyDescent="0.3">
      <c r="A25" s="75">
        <v>2</v>
      </c>
      <c r="B25" s="44" t="s">
        <v>94</v>
      </c>
      <c r="C25" s="44" t="s">
        <v>95</v>
      </c>
      <c r="D25" s="44" t="s">
        <v>96</v>
      </c>
      <c r="E25" s="44"/>
      <c r="F25" s="44" t="s">
        <v>97</v>
      </c>
      <c r="G25" s="52" t="s">
        <v>37</v>
      </c>
      <c r="H25" s="53">
        <v>9</v>
      </c>
      <c r="I25" s="47">
        <v>9</v>
      </c>
      <c r="J25" s="54">
        <v>4</v>
      </c>
      <c r="K25" s="50" t="s">
        <v>38</v>
      </c>
      <c r="L25" s="50" t="s">
        <v>31</v>
      </c>
      <c r="M25" s="50" t="s">
        <v>98</v>
      </c>
      <c r="N25" s="93" t="s">
        <v>33</v>
      </c>
    </row>
    <row r="26" spans="1:14" x14ac:dyDescent="0.3">
      <c r="A26" s="75">
        <v>2</v>
      </c>
      <c r="B26" s="44" t="s">
        <v>99</v>
      </c>
      <c r="C26" s="45" t="s">
        <v>100</v>
      </c>
      <c r="D26" s="45" t="s">
        <v>101</v>
      </c>
      <c r="E26" s="45"/>
      <c r="F26" s="45" t="s">
        <v>102</v>
      </c>
      <c r="G26" s="46" t="s">
        <v>37</v>
      </c>
      <c r="H26" s="46">
        <v>5</v>
      </c>
      <c r="I26" s="46">
        <v>9</v>
      </c>
      <c r="J26" s="59">
        <v>3</v>
      </c>
      <c r="K26" s="46" t="s">
        <v>30</v>
      </c>
      <c r="L26" s="46" t="s">
        <v>31</v>
      </c>
      <c r="M26" s="46" t="s">
        <v>103</v>
      </c>
      <c r="N26" s="93" t="s">
        <v>33</v>
      </c>
    </row>
    <row r="27" spans="1:14" ht="28.5" x14ac:dyDescent="0.3">
      <c r="A27" s="75">
        <v>2</v>
      </c>
      <c r="B27" s="45" t="s">
        <v>104</v>
      </c>
      <c r="C27" s="45" t="s">
        <v>105</v>
      </c>
      <c r="D27" s="45" t="s">
        <v>106</v>
      </c>
      <c r="E27" s="45"/>
      <c r="F27" s="45" t="s">
        <v>88</v>
      </c>
      <c r="G27" s="46" t="s">
        <v>37</v>
      </c>
      <c r="H27" s="46">
        <v>9</v>
      </c>
      <c r="I27" s="46">
        <v>9</v>
      </c>
      <c r="J27" s="59">
        <v>4</v>
      </c>
      <c r="K27" s="46" t="s">
        <v>30</v>
      </c>
      <c r="L27" s="46" t="s">
        <v>31</v>
      </c>
      <c r="M27" s="46" t="s">
        <v>107</v>
      </c>
      <c r="N27" s="93" t="s">
        <v>33</v>
      </c>
    </row>
    <row r="28" spans="1:14" s="88" customFormat="1" x14ac:dyDescent="0.3">
      <c r="A28" s="81">
        <v>2</v>
      </c>
      <c r="B28" s="45" t="s">
        <v>180</v>
      </c>
      <c r="C28" s="82" t="s">
        <v>108</v>
      </c>
      <c r="D28" s="82" t="s">
        <v>109</v>
      </c>
      <c r="E28" s="82"/>
      <c r="F28" s="82" t="s">
        <v>102</v>
      </c>
      <c r="G28" s="83" t="s">
        <v>37</v>
      </c>
      <c r="H28" s="84">
        <v>0</v>
      </c>
      <c r="I28" s="84">
        <v>13</v>
      </c>
      <c r="J28" s="59">
        <v>4</v>
      </c>
      <c r="K28" s="86" t="s">
        <v>30</v>
      </c>
      <c r="L28" s="86" t="s">
        <v>31</v>
      </c>
      <c r="M28" s="87" t="s">
        <v>110</v>
      </c>
      <c r="N28" s="93" t="s">
        <v>33</v>
      </c>
    </row>
    <row r="29" spans="1:14" s="88" customFormat="1" x14ac:dyDescent="0.3">
      <c r="A29" s="81"/>
      <c r="B29" s="82"/>
      <c r="C29" s="82"/>
      <c r="D29" s="82"/>
      <c r="E29" s="82"/>
      <c r="F29" s="82"/>
      <c r="G29" s="83"/>
      <c r="H29" s="84"/>
      <c r="I29" s="84"/>
      <c r="J29" s="85"/>
      <c r="K29" s="86"/>
      <c r="L29" s="86"/>
      <c r="M29" s="87"/>
      <c r="N29" s="93"/>
    </row>
    <row r="30" spans="1:14" ht="28.5" x14ac:dyDescent="0.3">
      <c r="A30" s="75">
        <v>2</v>
      </c>
      <c r="B30" s="45"/>
      <c r="C30" s="45" t="s">
        <v>72</v>
      </c>
      <c r="D30" s="45" t="s">
        <v>73</v>
      </c>
      <c r="E30" s="45"/>
      <c r="F30" s="45"/>
      <c r="G30" s="45"/>
      <c r="H30" s="47">
        <v>5</v>
      </c>
      <c r="I30" s="47">
        <v>0</v>
      </c>
      <c r="J30" s="48">
        <v>2</v>
      </c>
      <c r="K30" s="49"/>
      <c r="L30" s="49" t="s">
        <v>74</v>
      </c>
      <c r="M30" s="46"/>
      <c r="N30" s="93" t="s">
        <v>33</v>
      </c>
    </row>
    <row r="31" spans="1:14" x14ac:dyDescent="0.3">
      <c r="A31" s="74"/>
      <c r="B31" s="39"/>
      <c r="C31" s="39"/>
      <c r="D31" s="39"/>
      <c r="E31" s="39"/>
      <c r="F31" s="39"/>
      <c r="G31" s="39"/>
      <c r="H31" s="40">
        <f>SUM(H21:H30)</f>
        <v>51</v>
      </c>
      <c r="I31" s="40">
        <f>SUM(I21:I30)</f>
        <v>59</v>
      </c>
      <c r="J31" s="40">
        <f>SUM(J21:J30)</f>
        <v>30</v>
      </c>
      <c r="K31" s="42"/>
      <c r="L31" s="42"/>
      <c r="M31" s="39"/>
      <c r="N31" s="93" t="s">
        <v>33</v>
      </c>
    </row>
    <row r="32" spans="1:14" ht="28.5" x14ac:dyDescent="0.3">
      <c r="A32" s="74"/>
      <c r="B32" s="39"/>
      <c r="C32" s="39"/>
      <c r="D32" s="39"/>
      <c r="E32" s="39"/>
      <c r="F32" s="39"/>
      <c r="G32" s="43" t="s">
        <v>75</v>
      </c>
      <c r="H32" s="103">
        <f>SUM(H31:I31)</f>
        <v>110</v>
      </c>
      <c r="I32" s="103"/>
      <c r="J32" s="40"/>
      <c r="K32" s="42"/>
      <c r="L32" s="42"/>
      <c r="M32" s="39"/>
      <c r="N32" s="93" t="s">
        <v>33</v>
      </c>
    </row>
    <row r="33" spans="1:14" x14ac:dyDescent="0.3">
      <c r="A33" s="73">
        <v>3</v>
      </c>
      <c r="B33" s="32" t="s">
        <v>111</v>
      </c>
      <c r="C33" s="33" t="s">
        <v>112</v>
      </c>
      <c r="D33" s="33" t="s">
        <v>113</v>
      </c>
      <c r="E33" s="32"/>
      <c r="F33" s="32" t="s">
        <v>114</v>
      </c>
      <c r="G33" s="55" t="s">
        <v>37</v>
      </c>
      <c r="H33" s="56">
        <v>9</v>
      </c>
      <c r="I33" s="56">
        <v>5</v>
      </c>
      <c r="J33" s="57">
        <v>4</v>
      </c>
      <c r="K33" s="56" t="s">
        <v>38</v>
      </c>
      <c r="L33" s="56" t="s">
        <v>31</v>
      </c>
      <c r="M33" s="38" t="s">
        <v>115</v>
      </c>
      <c r="N33" s="93" t="s">
        <v>33</v>
      </c>
    </row>
    <row r="34" spans="1:14" ht="28.5" x14ac:dyDescent="0.3">
      <c r="A34" s="73">
        <v>3</v>
      </c>
      <c r="B34" s="32" t="s">
        <v>116</v>
      </c>
      <c r="C34" s="32" t="s">
        <v>117</v>
      </c>
      <c r="D34" s="33" t="s">
        <v>118</v>
      </c>
      <c r="E34" s="38" t="s">
        <v>51</v>
      </c>
      <c r="F34" s="32" t="s">
        <v>54</v>
      </c>
      <c r="G34" s="55" t="s">
        <v>37</v>
      </c>
      <c r="H34" s="56">
        <v>5</v>
      </c>
      <c r="I34" s="56">
        <v>9</v>
      </c>
      <c r="J34" s="57">
        <v>3</v>
      </c>
      <c r="K34" s="58" t="s">
        <v>30</v>
      </c>
      <c r="L34" s="58" t="s">
        <v>31</v>
      </c>
      <c r="M34" s="72"/>
      <c r="N34" s="93" t="s">
        <v>33</v>
      </c>
    </row>
    <row r="35" spans="1:14" x14ac:dyDescent="0.3">
      <c r="A35" s="73">
        <v>3</v>
      </c>
      <c r="B35" s="33" t="s">
        <v>119</v>
      </c>
      <c r="C35" s="33" t="s">
        <v>120</v>
      </c>
      <c r="D35" s="33" t="s">
        <v>121</v>
      </c>
      <c r="E35" s="33"/>
      <c r="F35" s="66" t="s">
        <v>122</v>
      </c>
      <c r="G35" s="35" t="s">
        <v>37</v>
      </c>
      <c r="H35" s="36">
        <v>9</v>
      </c>
      <c r="I35" s="36">
        <v>9</v>
      </c>
      <c r="J35" s="37">
        <v>4</v>
      </c>
      <c r="K35" s="38" t="s">
        <v>30</v>
      </c>
      <c r="L35" s="38" t="s">
        <v>31</v>
      </c>
      <c r="M35" s="63" t="s">
        <v>123</v>
      </c>
      <c r="N35" s="93" t="s">
        <v>33</v>
      </c>
    </row>
    <row r="36" spans="1:14" ht="28.5" x14ac:dyDescent="0.3">
      <c r="A36" s="73">
        <v>3</v>
      </c>
      <c r="B36" s="32" t="s">
        <v>124</v>
      </c>
      <c r="C36" s="32" t="s">
        <v>125</v>
      </c>
      <c r="D36" s="32" t="s">
        <v>126</v>
      </c>
      <c r="E36" s="32"/>
      <c r="F36" s="32" t="s">
        <v>127</v>
      </c>
      <c r="G36" s="55" t="s">
        <v>37</v>
      </c>
      <c r="H36" s="56">
        <v>9</v>
      </c>
      <c r="I36" s="56">
        <v>9</v>
      </c>
      <c r="J36" s="57">
        <v>4</v>
      </c>
      <c r="K36" s="58" t="s">
        <v>38</v>
      </c>
      <c r="L36" s="58" t="s">
        <v>31</v>
      </c>
      <c r="M36" s="38" t="s">
        <v>128</v>
      </c>
      <c r="N36" s="93" t="s">
        <v>33</v>
      </c>
    </row>
    <row r="37" spans="1:14" ht="28.5" x14ac:dyDescent="0.3">
      <c r="A37" s="73">
        <v>3</v>
      </c>
      <c r="B37" s="67" t="s">
        <v>129</v>
      </c>
      <c r="C37" s="33" t="s">
        <v>130</v>
      </c>
      <c r="D37" s="33" t="s">
        <v>131</v>
      </c>
      <c r="E37" s="33"/>
      <c r="F37" s="67" t="s">
        <v>132</v>
      </c>
      <c r="G37" s="55" t="s">
        <v>37</v>
      </c>
      <c r="H37" s="68">
        <v>5</v>
      </c>
      <c r="I37" s="68">
        <v>9</v>
      </c>
      <c r="J37" s="69">
        <v>3</v>
      </c>
      <c r="K37" s="38" t="s">
        <v>30</v>
      </c>
      <c r="L37" s="38" t="s">
        <v>31</v>
      </c>
      <c r="M37" s="35" t="s">
        <v>133</v>
      </c>
      <c r="N37" s="93" t="s">
        <v>33</v>
      </c>
    </row>
    <row r="38" spans="1:14" x14ac:dyDescent="0.3">
      <c r="A38" s="73">
        <v>3</v>
      </c>
      <c r="B38" s="67" t="s">
        <v>134</v>
      </c>
      <c r="C38" s="33" t="s">
        <v>135</v>
      </c>
      <c r="D38" s="33" t="s">
        <v>136</v>
      </c>
      <c r="E38" s="33"/>
      <c r="F38" s="67" t="s">
        <v>137</v>
      </c>
      <c r="G38" s="35" t="s">
        <v>70</v>
      </c>
      <c r="H38" s="68">
        <v>5</v>
      </c>
      <c r="I38" s="68">
        <v>5</v>
      </c>
      <c r="J38" s="69">
        <v>3</v>
      </c>
      <c r="K38" s="38" t="s">
        <v>30</v>
      </c>
      <c r="L38" s="38" t="s">
        <v>31</v>
      </c>
      <c r="M38" s="35" t="s">
        <v>138</v>
      </c>
      <c r="N38" s="93" t="s">
        <v>33</v>
      </c>
    </row>
    <row r="39" spans="1:14" x14ac:dyDescent="0.3">
      <c r="A39" s="73">
        <v>3</v>
      </c>
      <c r="B39" s="107" t="s">
        <v>184</v>
      </c>
      <c r="C39" s="33" t="s">
        <v>139</v>
      </c>
      <c r="D39" s="33" t="s">
        <v>140</v>
      </c>
      <c r="E39" s="33"/>
      <c r="F39" s="32" t="s">
        <v>127</v>
      </c>
      <c r="G39" s="55" t="s">
        <v>37</v>
      </c>
      <c r="H39" s="36">
        <v>5</v>
      </c>
      <c r="I39" s="36">
        <v>13</v>
      </c>
      <c r="J39" s="108">
        <v>3</v>
      </c>
      <c r="K39" s="38" t="s">
        <v>30</v>
      </c>
      <c r="L39" s="38" t="s">
        <v>31</v>
      </c>
      <c r="M39" s="35" t="s">
        <v>141</v>
      </c>
      <c r="N39" s="93" t="s">
        <v>33</v>
      </c>
    </row>
    <row r="40" spans="1:14" s="88" customFormat="1" x14ac:dyDescent="0.3">
      <c r="A40" s="89">
        <v>3</v>
      </c>
      <c r="B40" s="106" t="s">
        <v>179</v>
      </c>
      <c r="C40" s="66" t="s">
        <v>142</v>
      </c>
      <c r="D40" s="66" t="s">
        <v>143</v>
      </c>
      <c r="E40" s="66"/>
      <c r="F40" s="66" t="s">
        <v>102</v>
      </c>
      <c r="G40" s="90" t="s">
        <v>37</v>
      </c>
      <c r="H40" s="91">
        <v>0</v>
      </c>
      <c r="I40" s="91">
        <v>13</v>
      </c>
      <c r="J40" s="105">
        <v>4</v>
      </c>
      <c r="K40" s="92" t="s">
        <v>30</v>
      </c>
      <c r="L40" s="92" t="s">
        <v>31</v>
      </c>
      <c r="M40" s="90" t="s">
        <v>144</v>
      </c>
      <c r="N40" s="93" t="s">
        <v>33</v>
      </c>
    </row>
    <row r="41" spans="1:14" ht="28.5" x14ac:dyDescent="0.3">
      <c r="A41" s="73">
        <v>3</v>
      </c>
      <c r="B41" s="33"/>
      <c r="C41" s="33" t="s">
        <v>72</v>
      </c>
      <c r="D41" s="33" t="s">
        <v>73</v>
      </c>
      <c r="E41" s="33"/>
      <c r="F41" s="33"/>
      <c r="G41" s="33"/>
      <c r="H41" s="36">
        <v>0</v>
      </c>
      <c r="I41" s="36">
        <v>5</v>
      </c>
      <c r="J41" s="37">
        <v>2</v>
      </c>
      <c r="K41" s="38"/>
      <c r="L41" s="38" t="s">
        <v>74</v>
      </c>
      <c r="M41" s="33"/>
      <c r="N41" s="93" t="s">
        <v>33</v>
      </c>
    </row>
    <row r="42" spans="1:14" x14ac:dyDescent="0.3">
      <c r="A42" s="74"/>
      <c r="B42" s="39"/>
      <c r="C42" s="39"/>
      <c r="D42" s="39"/>
      <c r="E42" s="39"/>
      <c r="F42" s="39"/>
      <c r="G42" s="39"/>
      <c r="H42" s="40">
        <f>SUM(H33:H41)</f>
        <v>47</v>
      </c>
      <c r="I42" s="40">
        <f>SUM(I33:I41)</f>
        <v>77</v>
      </c>
      <c r="J42" s="40">
        <f>SUM(J33:J41)</f>
        <v>30</v>
      </c>
      <c r="K42" s="42"/>
      <c r="L42" s="42"/>
      <c r="M42" s="39"/>
      <c r="N42" s="93" t="s">
        <v>33</v>
      </c>
    </row>
    <row r="43" spans="1:14" ht="28.5" x14ac:dyDescent="0.3">
      <c r="A43" s="74"/>
      <c r="B43" s="39"/>
      <c r="C43" s="39"/>
      <c r="D43" s="39"/>
      <c r="E43" s="39"/>
      <c r="F43" s="39"/>
      <c r="G43" s="43" t="s">
        <v>75</v>
      </c>
      <c r="H43" s="103">
        <f>SUM(H42:I42)</f>
        <v>124</v>
      </c>
      <c r="I43" s="103"/>
      <c r="J43" s="40"/>
      <c r="K43" s="42"/>
      <c r="L43" s="42"/>
      <c r="M43" s="39"/>
      <c r="N43" s="93" t="s">
        <v>33</v>
      </c>
    </row>
    <row r="44" spans="1:14" x14ac:dyDescent="0.3">
      <c r="A44" s="75">
        <v>4</v>
      </c>
      <c r="B44" s="45" t="s">
        <v>185</v>
      </c>
      <c r="C44" s="45" t="s">
        <v>145</v>
      </c>
      <c r="D44" s="45" t="s">
        <v>146</v>
      </c>
      <c r="E44" s="45"/>
      <c r="F44" s="45" t="s">
        <v>2</v>
      </c>
      <c r="G44" s="46" t="s">
        <v>37</v>
      </c>
      <c r="H44" s="47">
        <v>0</v>
      </c>
      <c r="I44" s="47">
        <v>5</v>
      </c>
      <c r="J44" s="59">
        <v>3</v>
      </c>
      <c r="K44" s="49" t="s">
        <v>147</v>
      </c>
      <c r="L44" s="49" t="s">
        <v>31</v>
      </c>
      <c r="M44" s="46"/>
      <c r="N44" s="93" t="s">
        <v>33</v>
      </c>
    </row>
    <row r="45" spans="1:14" x14ac:dyDescent="0.3">
      <c r="A45" s="75">
        <v>4</v>
      </c>
      <c r="B45" s="45" t="s">
        <v>148</v>
      </c>
      <c r="C45" s="45" t="s">
        <v>149</v>
      </c>
      <c r="D45" s="45" t="s">
        <v>150</v>
      </c>
      <c r="E45" s="45"/>
      <c r="F45" s="45" t="s">
        <v>151</v>
      </c>
      <c r="G45" s="46" t="s">
        <v>37</v>
      </c>
      <c r="H45" s="46">
        <v>13</v>
      </c>
      <c r="I45" s="46">
        <v>13</v>
      </c>
      <c r="J45" s="59">
        <v>6</v>
      </c>
      <c r="K45" s="46" t="s">
        <v>30</v>
      </c>
      <c r="L45" s="46" t="s">
        <v>31</v>
      </c>
      <c r="M45" s="46" t="s">
        <v>152</v>
      </c>
      <c r="N45" s="93" t="s">
        <v>33</v>
      </c>
    </row>
    <row r="46" spans="1:14" ht="28.5" x14ac:dyDescent="0.3">
      <c r="A46" s="75">
        <v>4</v>
      </c>
      <c r="B46" s="45" t="s">
        <v>153</v>
      </c>
      <c r="C46" s="45" t="s">
        <v>154</v>
      </c>
      <c r="D46" s="45" t="s">
        <v>155</v>
      </c>
      <c r="E46" s="45"/>
      <c r="F46" s="45" t="s">
        <v>156</v>
      </c>
      <c r="G46" s="46" t="s">
        <v>70</v>
      </c>
      <c r="H46" s="46">
        <v>9</v>
      </c>
      <c r="I46" s="46">
        <v>0</v>
      </c>
      <c r="J46" s="59">
        <v>3</v>
      </c>
      <c r="K46" s="46" t="s">
        <v>38</v>
      </c>
      <c r="L46" s="46" t="s">
        <v>31</v>
      </c>
      <c r="M46" s="46" t="s">
        <v>157</v>
      </c>
      <c r="N46" s="93" t="s">
        <v>33</v>
      </c>
    </row>
    <row r="47" spans="1:14" ht="28.5" x14ac:dyDescent="0.3">
      <c r="A47" s="75">
        <v>4</v>
      </c>
      <c r="B47" s="45" t="s">
        <v>158</v>
      </c>
      <c r="C47" s="45" t="s">
        <v>159</v>
      </c>
      <c r="D47" s="45" t="s">
        <v>160</v>
      </c>
      <c r="E47" s="45"/>
      <c r="F47" s="45" t="s">
        <v>79</v>
      </c>
      <c r="G47" s="46" t="s">
        <v>37</v>
      </c>
      <c r="H47" s="46">
        <v>9</v>
      </c>
      <c r="I47" s="46">
        <v>0</v>
      </c>
      <c r="J47" s="59">
        <v>3</v>
      </c>
      <c r="K47" s="46" t="s">
        <v>38</v>
      </c>
      <c r="L47" s="46" t="s">
        <v>31</v>
      </c>
      <c r="M47" s="46" t="s">
        <v>161</v>
      </c>
      <c r="N47" s="93" t="s">
        <v>33</v>
      </c>
    </row>
    <row r="48" spans="1:14" x14ac:dyDescent="0.3">
      <c r="A48" s="75">
        <v>4</v>
      </c>
      <c r="B48" s="45" t="s">
        <v>162</v>
      </c>
      <c r="C48" s="45" t="s">
        <v>163</v>
      </c>
      <c r="D48" s="45" t="s">
        <v>164</v>
      </c>
      <c r="E48" s="45"/>
      <c r="F48" s="45" t="s">
        <v>79</v>
      </c>
      <c r="G48" s="46" t="s">
        <v>37</v>
      </c>
      <c r="H48" s="46">
        <v>0</v>
      </c>
      <c r="I48" s="46">
        <v>9</v>
      </c>
      <c r="J48" s="59">
        <v>3</v>
      </c>
      <c r="K48" s="46" t="s">
        <v>30</v>
      </c>
      <c r="L48" s="46" t="s">
        <v>31</v>
      </c>
      <c r="M48" s="46" t="s">
        <v>165</v>
      </c>
      <c r="N48" s="93" t="s">
        <v>33</v>
      </c>
    </row>
    <row r="49" spans="1:14" x14ac:dyDescent="0.3">
      <c r="A49" s="75">
        <v>4</v>
      </c>
      <c r="B49" s="45" t="s">
        <v>166</v>
      </c>
      <c r="C49" s="45" t="s">
        <v>167</v>
      </c>
      <c r="D49" s="45" t="s">
        <v>168</v>
      </c>
      <c r="E49" s="45"/>
      <c r="F49" s="45" t="s">
        <v>79</v>
      </c>
      <c r="G49" s="46" t="s">
        <v>37</v>
      </c>
      <c r="H49" s="53">
        <v>0</v>
      </c>
      <c r="I49" s="53">
        <v>9</v>
      </c>
      <c r="J49" s="54">
        <v>3</v>
      </c>
      <c r="K49" s="50" t="s">
        <v>30</v>
      </c>
      <c r="L49" s="50" t="s">
        <v>31</v>
      </c>
      <c r="M49" s="46"/>
      <c r="N49" s="93" t="s">
        <v>33</v>
      </c>
    </row>
    <row r="50" spans="1:14" x14ac:dyDescent="0.3">
      <c r="A50" s="75">
        <v>4</v>
      </c>
      <c r="B50" s="44" t="s">
        <v>169</v>
      </c>
      <c r="C50" s="44" t="s">
        <v>170</v>
      </c>
      <c r="D50" s="60" t="s">
        <v>171</v>
      </c>
      <c r="E50" s="61"/>
      <c r="F50" s="44" t="s">
        <v>172</v>
      </c>
      <c r="G50" s="52" t="s">
        <v>37</v>
      </c>
      <c r="H50" s="53">
        <v>9</v>
      </c>
      <c r="I50" s="53">
        <v>5</v>
      </c>
      <c r="J50" s="54">
        <v>3</v>
      </c>
      <c r="K50" s="50" t="s">
        <v>38</v>
      </c>
      <c r="L50" s="50" t="s">
        <v>31</v>
      </c>
      <c r="M50" s="46" t="s">
        <v>173</v>
      </c>
      <c r="N50" s="93" t="s">
        <v>33</v>
      </c>
    </row>
    <row r="51" spans="1:14" ht="28.5" x14ac:dyDescent="0.3">
      <c r="A51" s="75">
        <v>4</v>
      </c>
      <c r="B51" s="82" t="s">
        <v>174</v>
      </c>
      <c r="C51" s="45" t="s">
        <v>175</v>
      </c>
      <c r="D51" s="45" t="s">
        <v>176</v>
      </c>
      <c r="E51" s="45"/>
      <c r="F51" s="45" t="s">
        <v>2</v>
      </c>
      <c r="G51" s="46" t="s">
        <v>37</v>
      </c>
      <c r="H51" s="47">
        <v>0</v>
      </c>
      <c r="I51" s="47">
        <v>0</v>
      </c>
      <c r="J51" s="48">
        <v>0</v>
      </c>
      <c r="K51" s="49" t="s">
        <v>177</v>
      </c>
      <c r="L51" s="49" t="s">
        <v>31</v>
      </c>
      <c r="M51" s="46" t="s">
        <v>178</v>
      </c>
      <c r="N51" s="93" t="s">
        <v>33</v>
      </c>
    </row>
    <row r="52" spans="1:14" x14ac:dyDescent="0.3">
      <c r="A52" s="74"/>
      <c r="B52" s="39"/>
      <c r="C52" s="39"/>
      <c r="D52" s="39"/>
      <c r="E52" s="39"/>
      <c r="F52" s="39"/>
      <c r="G52" s="39"/>
      <c r="H52" s="40">
        <f>SUM(H44:H51)</f>
        <v>40</v>
      </c>
      <c r="I52" s="40">
        <f>SUM(I44:I51)</f>
        <v>41</v>
      </c>
      <c r="J52" s="40">
        <f>SUM(J44:J51)</f>
        <v>24</v>
      </c>
      <c r="K52" s="42"/>
      <c r="L52" s="42"/>
      <c r="M52" s="39"/>
      <c r="N52" s="93" t="s">
        <v>33</v>
      </c>
    </row>
    <row r="53" spans="1:14" ht="28.5" x14ac:dyDescent="0.3">
      <c r="A53" s="74"/>
      <c r="B53" s="39"/>
      <c r="C53" s="39"/>
      <c r="D53" s="39"/>
      <c r="E53" s="39"/>
      <c r="F53" s="39"/>
      <c r="G53" s="43" t="s">
        <v>75</v>
      </c>
      <c r="H53" s="103">
        <f>SUM(H52:I52)</f>
        <v>81</v>
      </c>
      <c r="I53" s="103"/>
      <c r="J53" s="40"/>
      <c r="K53" s="42"/>
      <c r="L53" s="42"/>
      <c r="M53" s="39"/>
    </row>
    <row r="54" spans="1:14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</sheetData>
  <mergeCells count="17">
    <mergeCell ref="H43:I43"/>
    <mergeCell ref="H53:I53"/>
    <mergeCell ref="K8:K9"/>
    <mergeCell ref="L8:L9"/>
    <mergeCell ref="M8:M9"/>
    <mergeCell ref="H20:I20"/>
    <mergeCell ref="H32:I32"/>
    <mergeCell ref="E8:E9"/>
    <mergeCell ref="F8:F9"/>
    <mergeCell ref="G8:G9"/>
    <mergeCell ref="H8:I8"/>
    <mergeCell ref="J8:J9"/>
    <mergeCell ref="C2:C4"/>
    <mergeCell ref="A8:A9"/>
    <mergeCell ref="B8:B9"/>
    <mergeCell ref="C8:C9"/>
    <mergeCell ref="D8:D9"/>
  </mergeCells>
  <conditionalFormatting sqref="B30:B39 B10:B27 B41:B51">
    <cfRule type="duplicateValues" dxfId="1" priority="3"/>
  </conditionalFormatting>
  <conditionalFormatting sqref="B28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300" verticalDpi="300" r:id="rId1"/>
  <headerFooter>
    <oddFooter>&amp;C&amp;"Arial,Normál"&amp;K000000E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>34</cp:revision>
  <dcterms:created xsi:type="dcterms:W3CDTF">2016-09-01T14:49:18Z</dcterms:created>
  <dcterms:modified xsi:type="dcterms:W3CDTF">2023-08-24T10:33:33Z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