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RAJZ\BA után 4 féléves\"/>
    </mc:Choice>
  </mc:AlternateContent>
  <bookViews>
    <workbookView xWindow="-15" yWindow="-15" windowWidth="23085" windowHeight="9645"/>
  </bookViews>
  <sheets>
    <sheet name="BA után 4 félév egyszakos" sheetId="19" r:id="rId1"/>
  </sheets>
  <definedNames>
    <definedName name="_xlnm.Print_Area" localSheetId="0">'BA után 4 félév egyszakos'!$A$1:$M$33</definedName>
  </definedNames>
  <calcPr calcId="162913"/>
</workbook>
</file>

<file path=xl/calcChain.xml><?xml version="1.0" encoding="utf-8"?>
<calcChain xmlns="http://schemas.openxmlformats.org/spreadsheetml/2006/main">
  <c r="J29" i="19" l="1"/>
  <c r="J15" i="19"/>
  <c r="J21" i="19"/>
  <c r="I21" i="19" l="1"/>
  <c r="I15" i="19"/>
  <c r="J32" i="19" l="1"/>
  <c r="I32" i="19"/>
  <c r="H32" i="19"/>
  <c r="I29" i="19"/>
  <c r="H29" i="19"/>
  <c r="H21" i="19"/>
  <c r="H15" i="19"/>
  <c r="H22" i="19" l="1"/>
  <c r="H33" i="19"/>
  <c r="H16" i="19"/>
  <c r="H30" i="19"/>
  <c r="M5" i="19" l="1"/>
</calcChain>
</file>

<file path=xl/sharedStrings.xml><?xml version="1.0" encoding="utf-8"?>
<sst xmlns="http://schemas.openxmlformats.org/spreadsheetml/2006/main" count="146" uniqueCount="96">
  <si>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</si>
  <si>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</si>
  <si>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</si>
  <si>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</si>
  <si>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</si>
  <si>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</si>
  <si>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</si>
  <si>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</si>
  <si>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</si>
  <si>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</si>
  <si>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</si>
  <si>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</si>
  <si>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</si>
  <si>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</si>
  <si>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</si>
  <si>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</si>
  <si>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</si>
  <si>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</si>
  <si>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</si>
  <si>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</si>
  <si>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</si>
  <si>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</si>
  <si>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</si>
  <si>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</si>
  <si>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</si>
  <si>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</si>
  <si>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>Diplomamunka</t>
  </si>
  <si>
    <t>Thesis</t>
  </si>
  <si>
    <t xml:space="preserve">Komplex szakterületi zárószigorlat </t>
  </si>
  <si>
    <t>S</t>
  </si>
  <si>
    <t>Levelező</t>
  </si>
  <si>
    <t xml:space="preserve">Meghatározott alapképzési szakon szerzett oklevél birtokában egyszakos tanári szakképzettség megszerzése </t>
  </si>
  <si>
    <t>Optional course unit</t>
  </si>
  <si>
    <t>Complex professional comprehensive exam</t>
  </si>
  <si>
    <t>Szakfelelős: Dr. Szepessy Béla István</t>
  </si>
  <si>
    <t>VKI</t>
  </si>
  <si>
    <t>Dr. Zielinski Tibor</t>
  </si>
  <si>
    <t>Piti Zsuzsanna</t>
  </si>
  <si>
    <t>Vizuális kommunikáció elmélet</t>
  </si>
  <si>
    <t>Theory of Visual Communication</t>
  </si>
  <si>
    <t>Dr. Szepessy Béla István</t>
  </si>
  <si>
    <t>VKO2003, BKA2003</t>
  </si>
  <si>
    <t>VKO1020, BKA1020</t>
  </si>
  <si>
    <t>VKO1022, BKA1022</t>
  </si>
  <si>
    <t>VKO1023, BKA1023</t>
  </si>
  <si>
    <t>VKO2006, BKA2006</t>
  </si>
  <si>
    <t>VKO2101, BKA2101</t>
  </si>
  <si>
    <t>Havasi Tamás</t>
  </si>
  <si>
    <t>OVK4000</t>
  </si>
  <si>
    <t>VKO1002, BKA1002</t>
  </si>
  <si>
    <t>OVK7000</t>
  </si>
  <si>
    <t>Kulturális antropológia</t>
  </si>
  <si>
    <t>Cultural Anthropologhy</t>
  </si>
  <si>
    <t>OVK1109</t>
  </si>
  <si>
    <t>OVK1212</t>
  </si>
  <si>
    <t>OVK1115</t>
  </si>
  <si>
    <t>OVK1126</t>
  </si>
  <si>
    <t>OVK1127</t>
  </si>
  <si>
    <t>Dr. Jankáné dr. Puskás Bernadett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</si>
  <si>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</si>
  <si>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</si>
  <si>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</si>
  <si>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</si>
  <si>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</si>
  <si>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</si>
  <si>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Szakmódszertan 3.</t>
  </si>
  <si>
    <t>Art Methodology 3.</t>
  </si>
  <si>
    <t>VKO8003, VKM1102</t>
  </si>
  <si>
    <t>Kollaborációs tanulási környezet</t>
  </si>
  <si>
    <t xml:space="preserve">Collaborative Learning Environment
</t>
  </si>
  <si>
    <t>Grafika</t>
  </si>
  <si>
    <t>Plasztika</t>
  </si>
  <si>
    <t>Festészet</t>
  </si>
  <si>
    <t>Sculpture</t>
  </si>
  <si>
    <t>Painting</t>
  </si>
  <si>
    <t>Személyes projekt 2.</t>
  </si>
  <si>
    <t>Személyes projekt 1.</t>
  </si>
  <si>
    <t>Personal project 2.</t>
  </si>
  <si>
    <t>OVK1110</t>
  </si>
  <si>
    <t>OVK8001</t>
  </si>
  <si>
    <t>OVK8002</t>
  </si>
  <si>
    <t>OVK8003</t>
  </si>
  <si>
    <t>OVK8004</t>
  </si>
  <si>
    <t>OVK1217</t>
  </si>
  <si>
    <t>OVK1121</t>
  </si>
  <si>
    <t>OVK1223</t>
  </si>
  <si>
    <t>Digitális grafika 4.</t>
  </si>
  <si>
    <t>BKA2219</t>
  </si>
  <si>
    <t>okleveles vizuális kultúra szakos tanár</t>
  </si>
  <si>
    <t>Dr. Tóth Lívia</t>
  </si>
  <si>
    <t>Rövid ciklusú tanári mesterképzési szak:</t>
  </si>
  <si>
    <t xml:space="preserve"> Vizuális kultúra - tanár</t>
  </si>
  <si>
    <t>Graphics</t>
  </si>
  <si>
    <t>Digital Graphics 4.</t>
  </si>
  <si>
    <t>Personal Project 1.</t>
  </si>
  <si>
    <t>Horváth Kinga 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</si>
</sst>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rgb="FF000000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2" fillId="7" borderId="0" xfId="0" applyFont="1" applyFill="1" applyBorder="1"/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abSelected="1" view="pageBreakPreview" topLeftCell="A13" zoomScale="60" zoomScaleNormal="69" zoomScalePageLayoutView="85" workbookViewId="0">
      <selection activeCell="F25" sqref="F2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3"/>
      <c r="D1" s="74" t="s">
        <v>90</v>
      </c>
      <c r="E1" s="74"/>
      <c r="F1" s="74" t="s">
        <v>91</v>
      </c>
      <c r="G1" s="1"/>
      <c r="H1" s="5"/>
      <c r="I1" s="5"/>
      <c r="J1" s="48" t="s">
        <v>34</v>
      </c>
      <c r="L1" s="3"/>
      <c r="M1" s="7"/>
    </row>
    <row r="2" spans="1:13" x14ac:dyDescent="0.25">
      <c r="B2" s="1"/>
      <c r="C2" s="87"/>
      <c r="D2" s="58" t="s">
        <v>31</v>
      </c>
      <c r="E2" s="58"/>
      <c r="F2" s="58"/>
      <c r="G2" s="59"/>
      <c r="H2" s="60"/>
      <c r="I2" s="60"/>
      <c r="J2" s="58"/>
      <c r="K2" s="3"/>
      <c r="L2" s="3"/>
      <c r="M2" s="7"/>
    </row>
    <row r="3" spans="1:13" x14ac:dyDescent="0.25">
      <c r="B3" s="1"/>
      <c r="C3" s="88"/>
      <c r="D3" s="45" t="s">
        <v>20</v>
      </c>
      <c r="E3" s="47" t="s">
        <v>24</v>
      </c>
      <c r="F3" s="45"/>
      <c r="G3" s="1"/>
      <c r="H3" s="5"/>
      <c r="I3" s="5"/>
      <c r="J3" s="57"/>
      <c r="K3" s="3"/>
      <c r="L3" s="3"/>
      <c r="M3" s="7"/>
    </row>
    <row r="4" spans="1:13" x14ac:dyDescent="0.25">
      <c r="B4" s="1"/>
      <c r="C4" s="89"/>
      <c r="D4" s="45" t="s">
        <v>21</v>
      </c>
      <c r="E4" s="47">
        <v>120</v>
      </c>
      <c r="F4" s="46"/>
      <c r="G4" s="1"/>
      <c r="H4" s="5"/>
      <c r="I4" s="21"/>
      <c r="K4" s="21"/>
      <c r="L4" s="19"/>
      <c r="M4" s="20" t="s">
        <v>30</v>
      </c>
    </row>
    <row r="5" spans="1:13" x14ac:dyDescent="0.25">
      <c r="B5" s="1"/>
      <c r="C5" s="22"/>
      <c r="D5" s="46" t="s">
        <v>22</v>
      </c>
      <c r="E5" s="46" t="s">
        <v>88</v>
      </c>
      <c r="F5" s="46"/>
      <c r="G5" s="1"/>
      <c r="H5" s="5"/>
      <c r="K5" s="21" t="s">
        <v>19</v>
      </c>
      <c r="L5" s="19"/>
      <c r="M5" s="20">
        <f>SUM(H16,H22,H30,H33)</f>
        <v>163</v>
      </c>
    </row>
    <row r="6" spans="1:13" x14ac:dyDescent="0.25">
      <c r="B6" s="1"/>
      <c r="C6" s="24"/>
      <c r="F6" s="50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49"/>
      <c r="D7" s="49"/>
      <c r="E7" s="49"/>
      <c r="F7" s="49"/>
      <c r="I7" s="17"/>
      <c r="J7" s="10"/>
      <c r="K7" s="4"/>
      <c r="L7" s="10"/>
    </row>
    <row r="8" spans="1:13" ht="44.25" customHeight="1" x14ac:dyDescent="0.25">
      <c r="A8" s="90" t="s">
        <v>7</v>
      </c>
      <c r="B8" s="77" t="s">
        <v>6</v>
      </c>
      <c r="C8" s="77" t="s">
        <v>8</v>
      </c>
      <c r="D8" s="81" t="s">
        <v>15</v>
      </c>
      <c r="E8" s="81" t="s">
        <v>16</v>
      </c>
      <c r="F8" s="81" t="s">
        <v>14</v>
      </c>
      <c r="G8" s="77" t="s">
        <v>12</v>
      </c>
      <c r="H8" s="83" t="s">
        <v>23</v>
      </c>
      <c r="I8" s="84"/>
      <c r="J8" s="85" t="s">
        <v>13</v>
      </c>
      <c r="K8" s="77" t="s">
        <v>10</v>
      </c>
      <c r="L8" s="77" t="s">
        <v>11</v>
      </c>
      <c r="M8" s="79" t="s">
        <v>9</v>
      </c>
    </row>
    <row r="9" spans="1:13" ht="26.25" customHeight="1" x14ac:dyDescent="0.25">
      <c r="A9" s="91"/>
      <c r="B9" s="78"/>
      <c r="C9" s="78"/>
      <c r="D9" s="82"/>
      <c r="E9" s="82"/>
      <c r="F9" s="82"/>
      <c r="G9" s="78"/>
      <c r="H9" s="18" t="s">
        <v>0</v>
      </c>
      <c r="I9" s="16" t="s">
        <v>1</v>
      </c>
      <c r="J9" s="86"/>
      <c r="K9" s="78"/>
      <c r="L9" s="78"/>
      <c r="M9" s="80"/>
    </row>
    <row r="10" spans="1:13" ht="28.5" x14ac:dyDescent="0.25">
      <c r="A10" s="68">
        <v>1</v>
      </c>
      <c r="B10" s="63" t="s">
        <v>78</v>
      </c>
      <c r="C10" s="63" t="s">
        <v>38</v>
      </c>
      <c r="D10" s="63" t="s">
        <v>39</v>
      </c>
      <c r="E10" s="69"/>
      <c r="F10" s="63" t="s">
        <v>40</v>
      </c>
      <c r="G10" s="63" t="s">
        <v>35</v>
      </c>
      <c r="H10" s="70">
        <v>9</v>
      </c>
      <c r="I10" s="70">
        <v>0</v>
      </c>
      <c r="J10" s="62">
        <v>3</v>
      </c>
      <c r="K10" s="71" t="s">
        <v>2</v>
      </c>
      <c r="L10" s="71" t="s">
        <v>3</v>
      </c>
      <c r="M10" s="63" t="s">
        <v>41</v>
      </c>
    </row>
    <row r="11" spans="1:13" ht="28.5" x14ac:dyDescent="0.25">
      <c r="A11" s="68">
        <v>1</v>
      </c>
      <c r="B11" s="63" t="s">
        <v>55</v>
      </c>
      <c r="C11" s="63" t="s">
        <v>72</v>
      </c>
      <c r="D11" s="63" t="s">
        <v>74</v>
      </c>
      <c r="E11" s="69"/>
      <c r="F11" s="63" t="s">
        <v>37</v>
      </c>
      <c r="G11" s="63" t="s">
        <v>35</v>
      </c>
      <c r="H11" s="70">
        <v>0</v>
      </c>
      <c r="I11" s="70">
        <v>17</v>
      </c>
      <c r="J11" s="62">
        <v>4</v>
      </c>
      <c r="K11" s="71" t="s">
        <v>5</v>
      </c>
      <c r="L11" s="71" t="s">
        <v>3</v>
      </c>
      <c r="M11" s="63" t="s">
        <v>44</v>
      </c>
    </row>
    <row r="12" spans="1:13" ht="28.5" x14ac:dyDescent="0.25">
      <c r="A12" s="68">
        <v>1</v>
      </c>
      <c r="B12" s="63" t="s">
        <v>53</v>
      </c>
      <c r="C12" s="63" t="s">
        <v>70</v>
      </c>
      <c r="D12" s="63" t="s">
        <v>92</v>
      </c>
      <c r="E12" s="69"/>
      <c r="F12" s="63" t="s">
        <v>95</v>
      </c>
      <c r="G12" s="63" t="s">
        <v>35</v>
      </c>
      <c r="H12" s="70">
        <v>0</v>
      </c>
      <c r="I12" s="70">
        <v>17</v>
      </c>
      <c r="J12" s="62">
        <v>4</v>
      </c>
      <c r="K12" s="71" t="s">
        <v>5</v>
      </c>
      <c r="L12" s="71" t="s">
        <v>3</v>
      </c>
      <c r="M12" s="63" t="s">
        <v>42</v>
      </c>
    </row>
    <row r="13" spans="1:13" ht="28.5" x14ac:dyDescent="0.25">
      <c r="A13" s="25">
        <v>1</v>
      </c>
      <c r="B13" s="26" t="s">
        <v>80</v>
      </c>
      <c r="C13" s="26" t="s">
        <v>62</v>
      </c>
      <c r="D13" s="26" t="s">
        <v>63</v>
      </c>
      <c r="E13" s="26"/>
      <c r="F13" s="26" t="s">
        <v>58</v>
      </c>
      <c r="G13" s="26" t="s">
        <v>35</v>
      </c>
      <c r="H13" s="27">
        <v>0</v>
      </c>
      <c r="I13" s="27">
        <v>9</v>
      </c>
      <c r="J13" s="28">
        <v>3</v>
      </c>
      <c r="K13" s="29" t="s">
        <v>5</v>
      </c>
      <c r="L13" s="29" t="s">
        <v>3</v>
      </c>
      <c r="M13" s="26" t="s">
        <v>64</v>
      </c>
    </row>
    <row r="14" spans="1:13" ht="28.5" x14ac:dyDescent="0.25">
      <c r="A14" s="25">
        <v>1</v>
      </c>
      <c r="B14" s="26" t="s">
        <v>82</v>
      </c>
      <c r="C14" s="26" t="s">
        <v>68</v>
      </c>
      <c r="D14" s="26" t="s">
        <v>69</v>
      </c>
      <c r="E14" s="26"/>
      <c r="F14" s="26" t="s">
        <v>89</v>
      </c>
      <c r="G14" s="26" t="s">
        <v>35</v>
      </c>
      <c r="H14" s="27">
        <v>0</v>
      </c>
      <c r="I14" s="27">
        <v>5</v>
      </c>
      <c r="J14" s="28">
        <v>2</v>
      </c>
      <c r="K14" s="29" t="s">
        <v>5</v>
      </c>
      <c r="L14" s="29" t="s">
        <v>3</v>
      </c>
      <c r="M14" s="26"/>
    </row>
    <row r="15" spans="1:13" x14ac:dyDescent="0.25">
      <c r="A15" s="30"/>
      <c r="B15" s="31"/>
      <c r="C15" s="31"/>
      <c r="D15" s="31"/>
      <c r="E15" s="31"/>
      <c r="F15" s="31"/>
      <c r="G15" s="31"/>
      <c r="H15" s="32">
        <f>SUM(H10:H14)</f>
        <v>9</v>
      </c>
      <c r="I15" s="32">
        <f>SUM(I10:I14)</f>
        <v>48</v>
      </c>
      <c r="J15" s="73">
        <f>SUM(J10:J14)</f>
        <v>16</v>
      </c>
      <c r="K15" s="34"/>
      <c r="L15" s="34"/>
      <c r="M15" s="31"/>
    </row>
    <row r="16" spans="1:13" ht="25.5" x14ac:dyDescent="0.25">
      <c r="A16" s="30"/>
      <c r="B16" s="31"/>
      <c r="C16" s="31"/>
      <c r="D16" s="31"/>
      <c r="E16" s="31"/>
      <c r="F16" s="31"/>
      <c r="G16" s="56" t="s">
        <v>18</v>
      </c>
      <c r="H16" s="75">
        <f>SUM(H15:I15)</f>
        <v>57</v>
      </c>
      <c r="I16" s="76"/>
      <c r="J16" s="33"/>
      <c r="K16" s="34"/>
      <c r="L16" s="34"/>
      <c r="M16" s="31"/>
    </row>
    <row r="17" spans="1:13" ht="28.5" x14ac:dyDescent="0.25">
      <c r="A17" s="35">
        <v>2</v>
      </c>
      <c r="B17" s="36" t="s">
        <v>85</v>
      </c>
      <c r="C17" s="36" t="s">
        <v>75</v>
      </c>
      <c r="D17" s="36" t="s">
        <v>77</v>
      </c>
      <c r="E17" s="36"/>
      <c r="F17" s="36" t="s">
        <v>89</v>
      </c>
      <c r="G17" s="36" t="s">
        <v>35</v>
      </c>
      <c r="H17" s="37">
        <v>0</v>
      </c>
      <c r="I17" s="37">
        <v>26</v>
      </c>
      <c r="J17" s="38">
        <v>7</v>
      </c>
      <c r="K17" s="39" t="s">
        <v>5</v>
      </c>
      <c r="L17" s="39" t="s">
        <v>3</v>
      </c>
      <c r="M17" s="36" t="s">
        <v>46</v>
      </c>
    </row>
    <row r="18" spans="1:13" ht="28.5" x14ac:dyDescent="0.25">
      <c r="A18" s="64">
        <v>2</v>
      </c>
      <c r="B18" s="64" t="s">
        <v>54</v>
      </c>
      <c r="C18" s="64" t="s">
        <v>71</v>
      </c>
      <c r="D18" s="64" t="s">
        <v>73</v>
      </c>
      <c r="E18" s="65" t="s">
        <v>55</v>
      </c>
      <c r="F18" s="64" t="s">
        <v>36</v>
      </c>
      <c r="G18" s="64" t="s">
        <v>35</v>
      </c>
      <c r="H18" s="66">
        <v>0</v>
      </c>
      <c r="I18" s="66">
        <v>17</v>
      </c>
      <c r="J18" s="61">
        <v>4</v>
      </c>
      <c r="K18" s="67" t="s">
        <v>5</v>
      </c>
      <c r="L18" s="67" t="s">
        <v>3</v>
      </c>
      <c r="M18" s="64" t="s">
        <v>43</v>
      </c>
    </row>
    <row r="19" spans="1:13" ht="28.5" x14ac:dyDescent="0.25">
      <c r="A19" s="35">
        <v>2</v>
      </c>
      <c r="B19" s="36" t="s">
        <v>79</v>
      </c>
      <c r="C19" s="36" t="s">
        <v>59</v>
      </c>
      <c r="D19" s="36" t="s">
        <v>60</v>
      </c>
      <c r="E19" s="36"/>
      <c r="F19" s="36" t="s">
        <v>89</v>
      </c>
      <c r="G19" s="36" t="s">
        <v>35</v>
      </c>
      <c r="H19" s="37">
        <v>0</v>
      </c>
      <c r="I19" s="37">
        <v>9</v>
      </c>
      <c r="J19" s="38">
        <v>3</v>
      </c>
      <c r="K19" s="39" t="s">
        <v>5</v>
      </c>
      <c r="L19" s="39" t="s">
        <v>3</v>
      </c>
      <c r="M19" s="36" t="s">
        <v>61</v>
      </c>
    </row>
    <row r="20" spans="1:13" ht="28.5" x14ac:dyDescent="0.25">
      <c r="A20" s="35">
        <v>2</v>
      </c>
      <c r="B20" s="36" t="s">
        <v>81</v>
      </c>
      <c r="C20" s="36" t="s">
        <v>65</v>
      </c>
      <c r="D20" s="36" t="s">
        <v>66</v>
      </c>
      <c r="E20" s="36"/>
      <c r="F20" s="36" t="s">
        <v>36</v>
      </c>
      <c r="G20" s="36" t="s">
        <v>35</v>
      </c>
      <c r="H20" s="37">
        <v>0</v>
      </c>
      <c r="I20" s="37">
        <v>5</v>
      </c>
      <c r="J20" s="38">
        <v>2</v>
      </c>
      <c r="K20" s="39" t="s">
        <v>5</v>
      </c>
      <c r="L20" s="39" t="s">
        <v>3</v>
      </c>
      <c r="M20" s="36" t="s">
        <v>67</v>
      </c>
    </row>
    <row r="21" spans="1:13" x14ac:dyDescent="0.25">
      <c r="A21" s="30"/>
      <c r="B21" s="31"/>
      <c r="C21" s="31"/>
      <c r="D21" s="31"/>
      <c r="E21" s="31"/>
      <c r="F21" s="31"/>
      <c r="G21" s="31"/>
      <c r="H21" s="32">
        <f>SUM(H17:H20)</f>
        <v>0</v>
      </c>
      <c r="I21" s="32">
        <f>SUM(I17:I20)</f>
        <v>57</v>
      </c>
      <c r="J21" s="32">
        <f>SUM(J17:J20)</f>
        <v>16</v>
      </c>
      <c r="K21" s="34"/>
      <c r="L21" s="34"/>
      <c r="M21" s="31"/>
    </row>
    <row r="22" spans="1:13" ht="25.5" x14ac:dyDescent="0.25">
      <c r="A22" s="30"/>
      <c r="B22" s="31"/>
      <c r="C22" s="31"/>
      <c r="D22" s="31"/>
      <c r="E22" s="31"/>
      <c r="F22" s="31"/>
      <c r="G22" s="56" t="s">
        <v>18</v>
      </c>
      <c r="H22" s="75">
        <f>SUM(H21:I21)</f>
        <v>57</v>
      </c>
      <c r="I22" s="76"/>
      <c r="J22" s="32"/>
      <c r="K22" s="34"/>
      <c r="L22" s="34"/>
      <c r="M22" s="31"/>
    </row>
    <row r="23" spans="1:13" x14ac:dyDescent="0.25">
      <c r="A23" s="25">
        <v>3</v>
      </c>
      <c r="B23" s="26" t="s">
        <v>56</v>
      </c>
      <c r="C23" s="26" t="s">
        <v>86</v>
      </c>
      <c r="D23" s="26" t="s">
        <v>93</v>
      </c>
      <c r="E23" s="26"/>
      <c r="F23" s="26" t="s">
        <v>47</v>
      </c>
      <c r="G23" s="26" t="s">
        <v>35</v>
      </c>
      <c r="H23" s="27">
        <v>0</v>
      </c>
      <c r="I23" s="27">
        <v>13</v>
      </c>
      <c r="J23" s="28">
        <v>3</v>
      </c>
      <c r="K23" s="29" t="s">
        <v>5</v>
      </c>
      <c r="L23" s="29" t="s">
        <v>3</v>
      </c>
      <c r="M23" s="26" t="s">
        <v>87</v>
      </c>
    </row>
    <row r="24" spans="1:13" ht="28.5" x14ac:dyDescent="0.25">
      <c r="A24" s="25">
        <v>3</v>
      </c>
      <c r="B24" s="26" t="s">
        <v>57</v>
      </c>
      <c r="C24" s="26" t="s">
        <v>51</v>
      </c>
      <c r="D24" s="26" t="s">
        <v>52</v>
      </c>
      <c r="E24" s="26"/>
      <c r="F24" s="26" t="s">
        <v>40</v>
      </c>
      <c r="G24" s="26" t="s">
        <v>35</v>
      </c>
      <c r="H24" s="27">
        <v>9</v>
      </c>
      <c r="I24" s="27">
        <v>0</v>
      </c>
      <c r="J24" s="28">
        <v>3</v>
      </c>
      <c r="K24" s="29" t="s">
        <v>2</v>
      </c>
      <c r="L24" s="29" t="s">
        <v>3</v>
      </c>
      <c r="M24" s="26" t="s">
        <v>49</v>
      </c>
    </row>
    <row r="25" spans="1:13" ht="28.5" x14ac:dyDescent="0.25">
      <c r="A25" s="68">
        <v>3</v>
      </c>
      <c r="B25" s="63" t="s">
        <v>84</v>
      </c>
      <c r="C25" s="63" t="s">
        <v>76</v>
      </c>
      <c r="D25" s="63" t="s">
        <v>94</v>
      </c>
      <c r="E25" s="69" t="s">
        <v>83</v>
      </c>
      <c r="F25" s="63" t="s">
        <v>89</v>
      </c>
      <c r="G25" s="63" t="s">
        <v>35</v>
      </c>
      <c r="H25" s="70">
        <v>0</v>
      </c>
      <c r="I25" s="70">
        <v>17</v>
      </c>
      <c r="J25" s="62">
        <v>4</v>
      </c>
      <c r="K25" s="29" t="s">
        <v>5</v>
      </c>
      <c r="L25" s="29" t="s">
        <v>3</v>
      </c>
      <c r="M25" s="26" t="s">
        <v>45</v>
      </c>
    </row>
    <row r="26" spans="1:13" ht="28.5" x14ac:dyDescent="0.25">
      <c r="A26" s="25">
        <v>3</v>
      </c>
      <c r="B26" s="63" t="s">
        <v>48</v>
      </c>
      <c r="C26" s="26" t="s">
        <v>28</v>
      </c>
      <c r="D26" s="26" t="s">
        <v>33</v>
      </c>
      <c r="E26" s="26"/>
      <c r="F26" s="26" t="s">
        <v>40</v>
      </c>
      <c r="G26" s="26" t="s">
        <v>35</v>
      </c>
      <c r="H26" s="27">
        <v>0</v>
      </c>
      <c r="I26" s="27">
        <v>0</v>
      </c>
      <c r="J26" s="28">
        <v>0</v>
      </c>
      <c r="K26" s="29" t="s">
        <v>29</v>
      </c>
      <c r="L26" s="29" t="s">
        <v>3</v>
      </c>
      <c r="M26" s="26"/>
    </row>
    <row r="27" spans="1:13" ht="28.5" x14ac:dyDescent="0.25">
      <c r="A27" s="25">
        <v>3</v>
      </c>
      <c r="B27" s="63"/>
      <c r="C27" s="26" t="s">
        <v>17</v>
      </c>
      <c r="D27" s="26" t="s">
        <v>32</v>
      </c>
      <c r="E27" s="26"/>
      <c r="F27" s="26"/>
      <c r="G27" s="26"/>
      <c r="H27" s="27">
        <v>5</v>
      </c>
      <c r="I27" s="27">
        <v>0</v>
      </c>
      <c r="J27" s="28">
        <v>2</v>
      </c>
      <c r="K27" s="29"/>
      <c r="L27" s="29" t="s">
        <v>4</v>
      </c>
      <c r="M27" s="26"/>
    </row>
    <row r="28" spans="1:13" ht="28.5" x14ac:dyDescent="0.25">
      <c r="A28" s="25">
        <v>3</v>
      </c>
      <c r="B28" s="63"/>
      <c r="C28" s="26" t="s">
        <v>17</v>
      </c>
      <c r="D28" s="26" t="s">
        <v>32</v>
      </c>
      <c r="E28" s="26"/>
      <c r="F28" s="26"/>
      <c r="G28" s="26"/>
      <c r="H28" s="27">
        <v>0</v>
      </c>
      <c r="I28" s="27">
        <v>5</v>
      </c>
      <c r="J28" s="28">
        <v>2</v>
      </c>
      <c r="K28" s="29"/>
      <c r="L28" s="29" t="s">
        <v>4</v>
      </c>
      <c r="M28" s="26"/>
    </row>
    <row r="29" spans="1:13" x14ac:dyDescent="0.25">
      <c r="A29" s="30"/>
      <c r="B29" s="72"/>
      <c r="C29" s="31"/>
      <c r="D29" s="31"/>
      <c r="E29" s="31"/>
      <c r="F29" s="31"/>
      <c r="G29" s="31"/>
      <c r="H29" s="32">
        <f>SUM(H23:H28)</f>
        <v>14</v>
      </c>
      <c r="I29" s="32">
        <f>SUM(I23:I28)</f>
        <v>35</v>
      </c>
      <c r="J29" s="32">
        <f>SUM(J23:J28)</f>
        <v>14</v>
      </c>
      <c r="K29" s="34"/>
      <c r="L29" s="34"/>
      <c r="M29" s="31"/>
    </row>
    <row r="30" spans="1:13" ht="25.5" x14ac:dyDescent="0.25">
      <c r="A30" s="30"/>
      <c r="B30" s="72"/>
      <c r="C30" s="31"/>
      <c r="D30" s="31"/>
      <c r="E30" s="31"/>
      <c r="F30" s="31"/>
      <c r="G30" s="56" t="s">
        <v>18</v>
      </c>
      <c r="H30" s="75">
        <f>SUM(H29:I29)</f>
        <v>49</v>
      </c>
      <c r="I30" s="76"/>
      <c r="J30" s="32"/>
      <c r="K30" s="34"/>
      <c r="L30" s="34"/>
      <c r="M30" s="31"/>
    </row>
    <row r="31" spans="1:13" x14ac:dyDescent="0.25">
      <c r="A31" s="35">
        <v>4</v>
      </c>
      <c r="B31" s="64" t="s">
        <v>50</v>
      </c>
      <c r="C31" s="36" t="s">
        <v>26</v>
      </c>
      <c r="D31" s="36" t="s">
        <v>27</v>
      </c>
      <c r="E31" s="36"/>
      <c r="F31" s="36" t="s">
        <v>40</v>
      </c>
      <c r="G31" s="36"/>
      <c r="H31" s="37">
        <v>0</v>
      </c>
      <c r="I31" s="37">
        <v>0</v>
      </c>
      <c r="J31" s="38">
        <v>4</v>
      </c>
      <c r="K31" s="39" t="s">
        <v>5</v>
      </c>
      <c r="L31" s="39" t="s">
        <v>3</v>
      </c>
      <c r="M31" s="36"/>
    </row>
    <row r="32" spans="1:13" x14ac:dyDescent="0.25">
      <c r="A32" s="30"/>
      <c r="B32" s="31"/>
      <c r="C32" s="31"/>
      <c r="D32" s="31"/>
      <c r="E32" s="31"/>
      <c r="F32" s="31"/>
      <c r="G32" s="31"/>
      <c r="H32" s="32">
        <f>SUM(H31:H31)</f>
        <v>0</v>
      </c>
      <c r="I32" s="32">
        <f>SUM(I31:I31)</f>
        <v>0</v>
      </c>
      <c r="J32" s="32">
        <f>SUM(J31:J31)</f>
        <v>4</v>
      </c>
      <c r="K32" s="34"/>
      <c r="L32" s="34"/>
      <c r="M32" s="31"/>
    </row>
    <row r="33" spans="1:13" ht="25.5" x14ac:dyDescent="0.25">
      <c r="A33" s="30"/>
      <c r="B33" s="31"/>
      <c r="C33" s="31"/>
      <c r="D33" s="31"/>
      <c r="E33" s="31"/>
      <c r="F33" s="31"/>
      <c r="G33" s="56" t="s">
        <v>18</v>
      </c>
      <c r="H33" s="75">
        <f>SUM(H32:I32)</f>
        <v>0</v>
      </c>
      <c r="I33" s="76"/>
      <c r="J33" s="32"/>
      <c r="K33" s="34"/>
      <c r="L33" s="34"/>
      <c r="M33" s="31"/>
    </row>
    <row r="34" spans="1:13" s="15" customFormat="1" x14ac:dyDescent="0.25">
      <c r="A34" s="44"/>
      <c r="B34" s="40"/>
      <c r="C34" s="40"/>
      <c r="D34" s="40"/>
      <c r="E34" s="40"/>
      <c r="F34" s="40"/>
      <c r="G34" s="40"/>
      <c r="H34" s="41"/>
      <c r="I34" s="41"/>
      <c r="J34" s="42"/>
      <c r="K34" s="43"/>
      <c r="L34" s="43"/>
      <c r="M34" s="40"/>
    </row>
    <row r="35" spans="1:13" x14ac:dyDescent="0.25">
      <c r="A35" s="51"/>
      <c r="B35" s="46"/>
      <c r="C35" s="52"/>
      <c r="D35" s="46"/>
      <c r="E35" s="46"/>
      <c r="F35" s="46"/>
      <c r="G35" s="46"/>
      <c r="H35" s="53"/>
      <c r="I35" s="53"/>
      <c r="J35" s="54"/>
      <c r="K35" s="55"/>
      <c r="L35" s="55"/>
      <c r="M35" s="46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30:I30"/>
    <mergeCell ref="H33:I33"/>
    <mergeCell ref="L8:L9"/>
    <mergeCell ref="M8:M9"/>
    <mergeCell ref="H16:I16"/>
    <mergeCell ref="H22:I22"/>
  </mergeCells>
  <printOptions horizontalCentered="1"/>
  <pageMargins left="0.27559055118110237" right="7.874015748031496E-2" top="0.47244094488188981" bottom="0.47244094488188981" header="0" footer="0.19685039370078741"/>
  <pageSetup paperSize="9" scale="6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2022-06-27T15:14:43Z</cp:lastPrinted>
  <dcterms:created xsi:type="dcterms:W3CDTF">2016-09-01T14:49:18Z</dcterms:created>
  <dcterms:modified xsi:type="dcterms:W3CDTF">2023-06-28T15:02:17Z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