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4 félév\"/>
    </mc:Choice>
  </mc:AlternateContent>
  <bookViews>
    <workbookView xWindow="0" yWindow="0" windowWidth="28800" windowHeight="11100"/>
  </bookViews>
  <sheets>
    <sheet name="BA után 4 félév egyszakos" sheetId="19" r:id="rId1"/>
  </sheets>
  <definedNames>
    <definedName name="_xlnm._FilterDatabase" localSheetId="0" hidden="1">'BA után 4 félév egyszakos'!$A$9:$O$40</definedName>
    <definedName name="_xlnm.Print_Area" localSheetId="0">'BA után 4 félév egyszakos'!$A$1:$M$40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9" l="1"/>
  <c r="I16" i="19"/>
  <c r="H16" i="19"/>
  <c r="J37" i="19"/>
  <c r="I37" i="19"/>
  <c r="H37" i="19"/>
  <c r="J34" i="19"/>
  <c r="I34" i="19"/>
  <c r="H34" i="19"/>
  <c r="J25" i="19"/>
  <c r="I25" i="19"/>
  <c r="H25" i="19"/>
  <c r="H17" i="19" l="1"/>
  <c r="H38" i="19"/>
  <c r="H26" i="19"/>
  <c r="H35" i="19"/>
  <c r="M5" i="19" l="1"/>
</calcChain>
</file>

<file path=xl/sharedStrings.xml><?xml version="1.0" encoding="utf-8"?>
<sst xmlns="http://schemas.openxmlformats.org/spreadsheetml/2006/main" count="186" uniqueCount="115">
  <si>
    <t>Osztatlan tanárképzési szak: Ének-zene tanár</t>
  </si>
  <si>
    <t>Szakfelelős: Ferencziné dr. habil. Ács Ildikó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</si>
  <si>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</si>
  <si>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</si>
  <si>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</si>
  <si>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</si>
  <si>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</si>
  <si>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</si>
  <si>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</si>
  <si>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</si>
  <si>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</si>
  <si>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</si>
  <si>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</si>
  <si>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</si>
  <si>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</si>
  <si>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</si>
  <si>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</si>
  <si>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</si>
  <si>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</si>
  <si>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</si>
  <si>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</si>
  <si>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</si>
  <si>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</si>
  <si>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Mike Ádám</t>
  </si>
  <si>
    <t>ZEI</t>
  </si>
  <si>
    <t>K</t>
  </si>
  <si>
    <t>A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</si>
  <si>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</si>
  <si>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</si>
  <si>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</si>
  <si>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</si>
  <si>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</si>
  <si>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</si>
  <si>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Kerekes Rita</t>
  </si>
  <si>
    <t>Féléves óraszám:</t>
  </si>
  <si>
    <t>Az intézményi kínálat szerint szabadon választható tantárgy</t>
  </si>
  <si>
    <t>Optional course unit</t>
  </si>
  <si>
    <t>C</t>
  </si>
  <si>
    <t>OEN8001</t>
  </si>
  <si>
    <t>Szakmódszertan 1.</t>
  </si>
  <si>
    <t>Methodology 1.</t>
  </si>
  <si>
    <t>ENO8002</t>
  </si>
  <si>
    <t>OEN8002</t>
  </si>
  <si>
    <t>Szakmódszertan 2.</t>
  </si>
  <si>
    <t>Methodology 2.</t>
  </si>
  <si>
    <t xml:space="preserve">ENO8003 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</si>
  <si>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</si>
  <si>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</si>
  <si>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</si>
  <si>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</si>
  <si>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</si>
  <si>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</si>
  <si>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</si>
  <si>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</si>
  <si>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</si>
  <si>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</si>
  <si>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</si>
  <si>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</si>
  <si>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</si>
  <si>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</si>
  <si>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</si>
  <si>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</si>
  <si>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</si>
  <si>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</si>
  <si>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</si>
  <si>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</si>
  <si>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OEN8004</t>
  </si>
  <si>
    <t>Kollaborációs tanulási környezet</t>
  </si>
  <si>
    <t>Collaborative learning environment</t>
  </si>
  <si>
    <t>ENO8001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</si>
  <si>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</si>
  <si>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</si>
  <si>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</si>
  <si>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</si>
  <si>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</si>
  <si>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</si>
  <si>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</si>
  <si>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</si>
  <si>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</si>
  <si>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OEN1245</t>
  </si>
  <si>
    <t>Kargyakorlat 2.</t>
  </si>
  <si>
    <t>Practice of choir conducting 2.</t>
  </si>
  <si>
    <t>OEN1246</t>
  </si>
  <si>
    <t>Karvezetés 2.</t>
  </si>
  <si>
    <t>Choir conducting 2.</t>
  </si>
  <si>
    <t>ENO1048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</si>
  <si>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</si>
  <si>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</si>
  <si>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</si>
  <si>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</si>
  <si>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</si>
  <si>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</si>
  <si>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</si>
  <si>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</si>
  <si>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</si>
  <si>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</si>
  <si>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</si>
  <si>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</si>
  <si>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</si>
  <si>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</si>
  <si>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</si>
  <si>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</si>
  <si>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</si>
  <si>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</si>
  <si>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S</t>
  </si>
  <si>
    <t>ENO4000</t>
  </si>
  <si>
    <t>OEN7000</t>
  </si>
  <si>
    <t>Diplomamunka</t>
  </si>
  <si>
    <t>Thesis</t>
  </si>
  <si>
    <t>* 30 perces egyéni óra</t>
  </si>
  <si>
    <t>**Maximum 4-5 fő /csoport</t>
  </si>
  <si>
    <t>4 félév</t>
  </si>
  <si>
    <t xml:space="preserve">Meghatározott alapképzési szakon szerzett oklevél birtokában egyszakos tanári szakképzettség megszerzése </t>
  </si>
  <si>
    <t>Ferencziné dr. Ács Ildikó</t>
  </si>
  <si>
    <t xml:space="preserve">Dr. Sinka Krisztina Barbara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</si>
</sst>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rgb="FF000000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horizontal="left" vertical="center" wrapText="1"/>
    </xf>
    <xf numFmtId="0" fontId="20" fillId="8" borderId="1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10" borderId="16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1" fontId="21" fillId="0" borderId="19" xfId="0" applyNumberFormat="1" applyFont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" fontId="23" fillId="0" borderId="0" xfId="0" applyNumberFormat="1" applyFont="1" applyAlignment="1">
      <alignment horizontal="left" vertical="center"/>
    </xf>
    <xf numFmtId="0" fontId="17" fillId="9" borderId="1" xfId="0" applyFont="1" applyFill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vertical="center" wrapText="1"/>
    </xf>
    <xf numFmtId="0" fontId="17" fillId="10" borderId="0" xfId="0" applyFont="1" applyFill="1" applyAlignment="1">
      <alignment horizontal="center" vertical="center" wrapText="1"/>
    </xf>
    <xf numFmtId="1" fontId="17" fillId="10" borderId="0" xfId="0" applyNumberFormat="1" applyFont="1" applyFill="1" applyAlignment="1">
      <alignment horizontal="center" vertical="center" wrapText="1"/>
    </xf>
    <xf numFmtId="1" fontId="18" fillId="10" borderId="0" xfId="0" applyNumberFormat="1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/>
    </xf>
    <xf numFmtId="0" fontId="19" fillId="0" borderId="19" xfId="0" applyFont="1" applyBorder="1" applyAlignment="1">
      <alignment vertical="center" wrapText="1"/>
    </xf>
    <xf numFmtId="1" fontId="19" fillId="11" borderId="14" xfId="0" applyNumberFormat="1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1" fontId="21" fillId="11" borderId="15" xfId="0" applyNumberFormat="1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6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vertical="center" wrapText="1"/>
    </xf>
    <xf numFmtId="0" fontId="19" fillId="3" borderId="1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1" fontId="24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42331</xdr:rowOff>
    </xdr:from>
    <xdr:to>
      <xdr:col>2</xdr:col>
      <xdr:colOff>552449</xdr:colOff>
      <xdr:row>4</xdr:row>
      <xdr:rowOff>10158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31"/>
          <a:ext cx="1670049" cy="71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topLeftCell="A28" zoomScale="120" zoomScaleNormal="120" zoomScaleSheetLayoutView="120" zoomScalePageLayoutView="85" workbookViewId="0">
      <selection activeCell="D10" sqref="D10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32.42578125" style="10" customWidth="1"/>
    <col min="4" max="4" width="35.28515625" style="3" customWidth="1"/>
    <col min="5" max="5" width="11.5703125" style="3" customWidth="1"/>
    <col min="6" max="6" width="28.7109375" style="3" customWidth="1"/>
    <col min="7" max="7" width="10" style="3" customWidth="1"/>
    <col min="8" max="8" width="5" style="11" customWidth="1"/>
    <col min="9" max="9" width="4.7109375" style="11" customWidth="1"/>
    <col min="10" max="10" width="6.7109375" style="12" customWidth="1"/>
    <col min="11" max="11" width="7.42578125" style="13" customWidth="1"/>
    <col min="12" max="12" width="9.28515625" style="13" customWidth="1"/>
    <col min="13" max="13" width="14.28515625" style="3" customWidth="1"/>
    <col min="14" max="14" width="8.7109375" style="103"/>
  </cols>
  <sheetData>
    <row r="1" spans="1:13" ht="15.75" x14ac:dyDescent="0.25">
      <c r="B1" s="1"/>
      <c r="C1" s="19"/>
      <c r="D1" s="43" t="s">
        <v>0</v>
      </c>
      <c r="E1" s="107"/>
      <c r="F1" s="107"/>
      <c r="G1" s="1"/>
      <c r="H1" s="4"/>
      <c r="I1" s="82" t="s">
        <v>1</v>
      </c>
      <c r="L1" s="2"/>
      <c r="M1" s="6"/>
    </row>
    <row r="2" spans="1:13" x14ac:dyDescent="0.25">
      <c r="B2" s="1"/>
      <c r="C2" s="125"/>
      <c r="D2" s="45" t="s">
        <v>112</v>
      </c>
      <c r="E2" s="45"/>
      <c r="F2" s="45"/>
      <c r="G2" s="21"/>
      <c r="H2" s="22"/>
      <c r="I2" s="22"/>
      <c r="J2" s="22"/>
      <c r="K2" s="22"/>
      <c r="L2" s="2"/>
      <c r="M2" s="6"/>
    </row>
    <row r="3" spans="1:13" x14ac:dyDescent="0.25">
      <c r="B3" s="1"/>
      <c r="C3" s="1"/>
      <c r="D3" s="41" t="s">
        <v>2</v>
      </c>
      <c r="E3" s="42" t="s">
        <v>111</v>
      </c>
      <c r="F3" s="41"/>
      <c r="G3" s="1"/>
      <c r="H3" s="4"/>
      <c r="I3" s="4"/>
      <c r="K3" s="2"/>
      <c r="L3" s="2"/>
      <c r="M3" s="6"/>
    </row>
    <row r="4" spans="1:13" x14ac:dyDescent="0.25">
      <c r="B4" s="1"/>
      <c r="C4" s="126"/>
      <c r="D4" s="41" t="s">
        <v>3</v>
      </c>
      <c r="E4" s="42">
        <v>120</v>
      </c>
      <c r="F4" s="41"/>
      <c r="G4" s="1"/>
      <c r="H4" s="4"/>
      <c r="I4" s="18"/>
      <c r="K4" s="18"/>
      <c r="L4" s="17"/>
      <c r="M4" s="17" t="s">
        <v>4</v>
      </c>
    </row>
    <row r="5" spans="1:13" x14ac:dyDescent="0.25">
      <c r="B5" s="1"/>
      <c r="C5" s="124"/>
      <c r="D5" s="41" t="s">
        <v>5</v>
      </c>
      <c r="E5" s="41" t="s">
        <v>6</v>
      </c>
      <c r="F5" s="41"/>
      <c r="G5" s="1"/>
      <c r="H5" s="4"/>
      <c r="K5" s="18" t="s">
        <v>7</v>
      </c>
      <c r="L5" s="17"/>
      <c r="M5" s="17">
        <f>SUM(H17,H26,H35,H38)</f>
        <v>161</v>
      </c>
    </row>
    <row r="6" spans="1:13" x14ac:dyDescent="0.25">
      <c r="B6" s="1"/>
      <c r="C6" s="20"/>
      <c r="F6" s="46"/>
      <c r="G6" s="1"/>
      <c r="H6" s="4"/>
      <c r="I6" s="4"/>
      <c r="J6" s="5"/>
      <c r="L6" s="5"/>
      <c r="M6" s="7"/>
    </row>
    <row r="7" spans="1:13" ht="15" customHeight="1" x14ac:dyDescent="0.25">
      <c r="A7" s="8" t="s">
        <v>8</v>
      </c>
      <c r="B7" s="44"/>
      <c r="D7" s="44"/>
      <c r="E7" s="44"/>
      <c r="F7" s="44"/>
      <c r="I7" s="15"/>
      <c r="J7" s="9"/>
      <c r="K7" s="3"/>
      <c r="L7" s="9"/>
    </row>
    <row r="8" spans="1:13" ht="44.25" customHeight="1" x14ac:dyDescent="0.25">
      <c r="A8" s="139" t="s">
        <v>9</v>
      </c>
      <c r="B8" s="129" t="s">
        <v>10</v>
      </c>
      <c r="C8" s="129" t="s">
        <v>11</v>
      </c>
      <c r="D8" s="133" t="s">
        <v>12</v>
      </c>
      <c r="E8" s="133" t="s">
        <v>13</v>
      </c>
      <c r="F8" s="133" t="s">
        <v>14</v>
      </c>
      <c r="G8" s="129" t="s">
        <v>15</v>
      </c>
      <c r="H8" s="135" t="s">
        <v>16</v>
      </c>
      <c r="I8" s="136"/>
      <c r="J8" s="137" t="s">
        <v>17</v>
      </c>
      <c r="K8" s="129" t="s">
        <v>18</v>
      </c>
      <c r="L8" s="129" t="s">
        <v>19</v>
      </c>
      <c r="M8" s="131" t="s">
        <v>20</v>
      </c>
    </row>
    <row r="9" spans="1:13" ht="26.25" customHeight="1" x14ac:dyDescent="0.25">
      <c r="A9" s="140"/>
      <c r="B9" s="130"/>
      <c r="C9" s="130"/>
      <c r="D9" s="134"/>
      <c r="E9" s="134"/>
      <c r="F9" s="134"/>
      <c r="G9" s="130"/>
      <c r="H9" s="16" t="s">
        <v>21</v>
      </c>
      <c r="I9" s="14" t="s">
        <v>22</v>
      </c>
      <c r="J9" s="138"/>
      <c r="K9" s="130"/>
      <c r="L9" s="130"/>
      <c r="M9" s="132"/>
    </row>
    <row r="10" spans="1:13" ht="42.75" x14ac:dyDescent="0.25">
      <c r="A10" s="24">
        <v>1</v>
      </c>
      <c r="B10" s="48" t="s">
        <v>27</v>
      </c>
      <c r="C10" s="59" t="s">
        <v>28</v>
      </c>
      <c r="D10" s="59" t="s">
        <v>29</v>
      </c>
      <c r="E10" s="48"/>
      <c r="F10" s="68" t="s">
        <v>30</v>
      </c>
      <c r="G10" s="51" t="s">
        <v>24</v>
      </c>
      <c r="H10" s="84">
        <v>5</v>
      </c>
      <c r="I10" s="84">
        <v>13</v>
      </c>
      <c r="J10" s="49">
        <v>4</v>
      </c>
      <c r="K10" s="50" t="s">
        <v>31</v>
      </c>
      <c r="L10" s="50" t="s">
        <v>26</v>
      </c>
      <c r="M10" s="48" t="s">
        <v>32</v>
      </c>
    </row>
    <row r="11" spans="1:13" ht="28.5" x14ac:dyDescent="0.25">
      <c r="A11" s="24">
        <v>1</v>
      </c>
      <c r="B11" s="70" t="s">
        <v>55</v>
      </c>
      <c r="C11" s="78" t="s">
        <v>56</v>
      </c>
      <c r="D11" s="78" t="s">
        <v>57</v>
      </c>
      <c r="E11" s="83"/>
      <c r="F11" s="97" t="s">
        <v>113</v>
      </c>
      <c r="G11" s="92" t="s">
        <v>24</v>
      </c>
      <c r="H11" s="91">
        <v>0</v>
      </c>
      <c r="I11" s="92">
        <v>9</v>
      </c>
      <c r="J11" s="79">
        <v>2</v>
      </c>
      <c r="K11" s="93" t="s">
        <v>31</v>
      </c>
      <c r="L11" s="93" t="s">
        <v>26</v>
      </c>
      <c r="M11" s="70"/>
    </row>
    <row r="12" spans="1:13" x14ac:dyDescent="0.25">
      <c r="A12" s="24">
        <v>1</v>
      </c>
      <c r="B12" s="70" t="s">
        <v>58</v>
      </c>
      <c r="C12" s="78" t="s">
        <v>59</v>
      </c>
      <c r="D12" s="78" t="s">
        <v>60</v>
      </c>
      <c r="E12" s="83"/>
      <c r="F12" s="77" t="s">
        <v>113</v>
      </c>
      <c r="G12" s="92" t="s">
        <v>24</v>
      </c>
      <c r="H12" s="91">
        <v>0</v>
      </c>
      <c r="I12" s="92">
        <v>9</v>
      </c>
      <c r="J12" s="79">
        <v>2</v>
      </c>
      <c r="K12" s="93" t="s">
        <v>31</v>
      </c>
      <c r="L12" s="93" t="s">
        <v>26</v>
      </c>
      <c r="M12" s="70" t="s">
        <v>61</v>
      </c>
    </row>
    <row r="13" spans="1:13" x14ac:dyDescent="0.25">
      <c r="A13" s="24">
        <v>1</v>
      </c>
      <c r="B13" s="70" t="s">
        <v>50</v>
      </c>
      <c r="C13" s="78" t="s">
        <v>51</v>
      </c>
      <c r="D13" s="96" t="s">
        <v>52</v>
      </c>
      <c r="E13" s="97"/>
      <c r="F13" s="97" t="s">
        <v>53</v>
      </c>
      <c r="G13" s="92" t="s">
        <v>24</v>
      </c>
      <c r="H13" s="91">
        <v>9</v>
      </c>
      <c r="I13" s="92">
        <v>0</v>
      </c>
      <c r="J13" s="79">
        <v>3</v>
      </c>
      <c r="K13" s="93" t="s">
        <v>25</v>
      </c>
      <c r="L13" s="93" t="s">
        <v>26</v>
      </c>
      <c r="M13" s="70" t="s">
        <v>54</v>
      </c>
    </row>
    <row r="14" spans="1:13" x14ac:dyDescent="0.25">
      <c r="A14" s="24">
        <v>1</v>
      </c>
      <c r="B14" s="70" t="s">
        <v>42</v>
      </c>
      <c r="C14" s="78" t="s">
        <v>43</v>
      </c>
      <c r="D14" s="71" t="s">
        <v>44</v>
      </c>
      <c r="E14" s="70"/>
      <c r="F14" s="77" t="s">
        <v>30</v>
      </c>
      <c r="G14" s="73" t="s">
        <v>24</v>
      </c>
      <c r="H14" s="74">
        <v>0</v>
      </c>
      <c r="I14" s="73">
        <v>9</v>
      </c>
      <c r="J14" s="75">
        <v>3</v>
      </c>
      <c r="K14" s="76" t="s">
        <v>31</v>
      </c>
      <c r="L14" s="76" t="s">
        <v>26</v>
      </c>
      <c r="M14" s="70" t="s">
        <v>45</v>
      </c>
    </row>
    <row r="15" spans="1:13" x14ac:dyDescent="0.25">
      <c r="A15" s="24">
        <v>1</v>
      </c>
      <c r="B15" s="70" t="s">
        <v>66</v>
      </c>
      <c r="C15" s="78" t="s">
        <v>67</v>
      </c>
      <c r="D15" s="78" t="s">
        <v>68</v>
      </c>
      <c r="E15" s="97"/>
      <c r="F15" s="77" t="s">
        <v>113</v>
      </c>
      <c r="G15" s="92" t="s">
        <v>24</v>
      </c>
      <c r="H15" s="91">
        <v>0</v>
      </c>
      <c r="I15" s="92">
        <v>5</v>
      </c>
      <c r="J15" s="79">
        <v>2</v>
      </c>
      <c r="K15" s="91" t="s">
        <v>31</v>
      </c>
      <c r="L15" s="93" t="s">
        <v>26</v>
      </c>
      <c r="M15" s="70" t="s">
        <v>69</v>
      </c>
    </row>
    <row r="16" spans="1:13" x14ac:dyDescent="0.25">
      <c r="A16" s="67"/>
      <c r="B16" s="27"/>
      <c r="C16" s="27"/>
      <c r="D16" s="27"/>
      <c r="E16" s="27"/>
      <c r="F16" s="27"/>
      <c r="G16" s="27"/>
      <c r="H16" s="28">
        <f>SUM(H10:H15)</f>
        <v>14</v>
      </c>
      <c r="I16" s="28">
        <f>SUM(I10:I15)</f>
        <v>45</v>
      </c>
      <c r="J16" s="80">
        <f>SUM(J10:J15)</f>
        <v>16</v>
      </c>
      <c r="K16" s="30"/>
      <c r="L16" s="30"/>
      <c r="M16" s="27"/>
    </row>
    <row r="17" spans="1:15" ht="25.5" x14ac:dyDescent="0.25">
      <c r="A17" s="67"/>
      <c r="B17" s="27"/>
      <c r="C17" s="27"/>
      <c r="D17" s="27"/>
      <c r="E17" s="27"/>
      <c r="F17" s="27"/>
      <c r="G17" s="47" t="s">
        <v>34</v>
      </c>
      <c r="H17" s="127">
        <f>SUM(H16:I16)</f>
        <v>59</v>
      </c>
      <c r="I17" s="128"/>
      <c r="J17" s="29"/>
      <c r="K17" s="30"/>
      <c r="L17" s="30"/>
      <c r="M17" s="27"/>
    </row>
    <row r="18" spans="1:15" x14ac:dyDescent="0.25">
      <c r="A18" s="32">
        <v>2</v>
      </c>
      <c r="B18" s="52" t="s">
        <v>70</v>
      </c>
      <c r="C18" s="85" t="s">
        <v>71</v>
      </c>
      <c r="D18" s="85" t="s">
        <v>72</v>
      </c>
      <c r="E18" s="86"/>
      <c r="F18" s="86" t="s">
        <v>73</v>
      </c>
      <c r="G18" s="87" t="s">
        <v>24</v>
      </c>
      <c r="H18" s="88">
        <v>5</v>
      </c>
      <c r="I18" s="88">
        <v>5</v>
      </c>
      <c r="J18" s="89">
        <v>3</v>
      </c>
      <c r="K18" s="90" t="s">
        <v>31</v>
      </c>
      <c r="L18" s="90" t="s">
        <v>26</v>
      </c>
      <c r="M18" s="60" t="s">
        <v>74</v>
      </c>
    </row>
    <row r="19" spans="1:15" x14ac:dyDescent="0.25">
      <c r="A19" s="32">
        <v>2</v>
      </c>
      <c r="B19" s="52" t="s">
        <v>79</v>
      </c>
      <c r="C19" s="52" t="s">
        <v>80</v>
      </c>
      <c r="D19" s="52" t="s">
        <v>81</v>
      </c>
      <c r="E19" s="52" t="s">
        <v>55</v>
      </c>
      <c r="F19" s="52" t="s">
        <v>113</v>
      </c>
      <c r="G19" s="53" t="s">
        <v>24</v>
      </c>
      <c r="H19" s="53">
        <v>0</v>
      </c>
      <c r="I19" s="53">
        <v>9</v>
      </c>
      <c r="J19" s="81">
        <v>2</v>
      </c>
      <c r="K19" s="53" t="s">
        <v>31</v>
      </c>
      <c r="L19" s="53" t="s">
        <v>26</v>
      </c>
      <c r="M19" s="60"/>
    </row>
    <row r="20" spans="1:15" x14ac:dyDescent="0.25">
      <c r="A20" s="32">
        <v>2</v>
      </c>
      <c r="B20" s="52" t="s">
        <v>82</v>
      </c>
      <c r="C20" s="52" t="s">
        <v>83</v>
      </c>
      <c r="D20" s="52" t="s">
        <v>84</v>
      </c>
      <c r="E20" s="52" t="s">
        <v>58</v>
      </c>
      <c r="F20" s="52" t="s">
        <v>113</v>
      </c>
      <c r="G20" s="53" t="s">
        <v>24</v>
      </c>
      <c r="H20" s="94">
        <v>0</v>
      </c>
      <c r="I20" s="94">
        <v>9</v>
      </c>
      <c r="J20" s="81">
        <v>2</v>
      </c>
      <c r="K20" s="53" t="s">
        <v>25</v>
      </c>
      <c r="L20" s="53" t="s">
        <v>26</v>
      </c>
      <c r="M20" s="60" t="s">
        <v>85</v>
      </c>
    </row>
    <row r="21" spans="1:15" ht="28.5" x14ac:dyDescent="0.25">
      <c r="A21" s="32">
        <v>2</v>
      </c>
      <c r="B21" s="52" t="s">
        <v>75</v>
      </c>
      <c r="C21" s="66" t="s">
        <v>76</v>
      </c>
      <c r="D21" s="66" t="s">
        <v>77</v>
      </c>
      <c r="E21" s="52"/>
      <c r="F21" s="52" t="s">
        <v>113</v>
      </c>
      <c r="G21" s="53" t="s">
        <v>24</v>
      </c>
      <c r="H21" s="53">
        <v>0</v>
      </c>
      <c r="I21" s="53">
        <v>9</v>
      </c>
      <c r="J21" s="81">
        <v>3</v>
      </c>
      <c r="K21" s="53" t="s">
        <v>31</v>
      </c>
      <c r="L21" s="53" t="s">
        <v>26</v>
      </c>
      <c r="M21" s="60" t="s">
        <v>78</v>
      </c>
    </row>
    <row r="22" spans="1:15" ht="28.5" x14ac:dyDescent="0.25">
      <c r="A22" s="32">
        <v>2</v>
      </c>
      <c r="B22" s="66" t="s">
        <v>62</v>
      </c>
      <c r="C22" s="66" t="s">
        <v>63</v>
      </c>
      <c r="D22" s="66" t="s">
        <v>64</v>
      </c>
      <c r="E22" s="66"/>
      <c r="F22" s="111" t="s">
        <v>23</v>
      </c>
      <c r="G22" s="53" t="s">
        <v>24</v>
      </c>
      <c r="H22" s="53">
        <v>0</v>
      </c>
      <c r="I22" s="53">
        <v>5</v>
      </c>
      <c r="J22" s="81">
        <v>1</v>
      </c>
      <c r="K22" s="53" t="s">
        <v>31</v>
      </c>
      <c r="L22" s="53" t="s">
        <v>26</v>
      </c>
      <c r="M22" s="110" t="s">
        <v>65</v>
      </c>
    </row>
    <row r="23" spans="1:15" x14ac:dyDescent="0.25">
      <c r="A23" s="32">
        <v>2</v>
      </c>
      <c r="B23" s="52" t="s">
        <v>38</v>
      </c>
      <c r="C23" s="61" t="s">
        <v>39</v>
      </c>
      <c r="D23" s="62" t="s">
        <v>40</v>
      </c>
      <c r="E23" s="52"/>
      <c r="F23" s="69" t="s">
        <v>30</v>
      </c>
      <c r="G23" s="53" t="s">
        <v>24</v>
      </c>
      <c r="H23" s="98">
        <v>0</v>
      </c>
      <c r="I23" s="99">
        <v>9</v>
      </c>
      <c r="J23" s="100">
        <v>3</v>
      </c>
      <c r="K23" s="101" t="s">
        <v>31</v>
      </c>
      <c r="L23" s="101" t="s">
        <v>26</v>
      </c>
      <c r="M23" s="102" t="s">
        <v>41</v>
      </c>
    </row>
    <row r="24" spans="1:15" x14ac:dyDescent="0.25">
      <c r="A24" s="32">
        <v>2</v>
      </c>
      <c r="B24" s="52" t="s">
        <v>46</v>
      </c>
      <c r="C24" s="52" t="s">
        <v>47</v>
      </c>
      <c r="D24" s="52" t="s">
        <v>48</v>
      </c>
      <c r="E24" s="52"/>
      <c r="F24" s="52" t="s">
        <v>113</v>
      </c>
      <c r="G24" s="53" t="s">
        <v>24</v>
      </c>
      <c r="H24" s="95">
        <v>0</v>
      </c>
      <c r="I24" s="95">
        <v>5</v>
      </c>
      <c r="J24" s="81">
        <v>2</v>
      </c>
      <c r="K24" s="53" t="s">
        <v>31</v>
      </c>
      <c r="L24" s="53" t="s">
        <v>26</v>
      </c>
      <c r="M24" s="52" t="s">
        <v>49</v>
      </c>
    </row>
    <row r="25" spans="1:15" x14ac:dyDescent="0.25">
      <c r="A25" s="67"/>
      <c r="B25" s="27"/>
      <c r="C25" s="27"/>
      <c r="D25" s="27"/>
      <c r="E25" s="27"/>
      <c r="F25" s="27"/>
      <c r="G25" s="27"/>
      <c r="H25" s="28">
        <f>SUM(H18:H24)</f>
        <v>5</v>
      </c>
      <c r="I25" s="28">
        <f>SUM(I18:I24)</f>
        <v>51</v>
      </c>
      <c r="J25" s="28">
        <f>SUM(J18:J24)</f>
        <v>16</v>
      </c>
      <c r="K25" s="30"/>
      <c r="L25" s="30"/>
      <c r="M25" s="27"/>
      <c r="N25" s="105"/>
      <c r="O25" s="106"/>
    </row>
    <row r="26" spans="1:15" ht="25.5" x14ac:dyDescent="0.25">
      <c r="A26" s="67"/>
      <c r="B26" s="27"/>
      <c r="C26" s="27"/>
      <c r="D26" s="27"/>
      <c r="E26" s="27"/>
      <c r="F26" s="27"/>
      <c r="G26" s="47" t="s">
        <v>34</v>
      </c>
      <c r="H26" s="127">
        <f>SUM(H25:I25)</f>
        <v>56</v>
      </c>
      <c r="I26" s="128"/>
      <c r="J26" s="28"/>
      <c r="K26" s="30"/>
      <c r="L26" s="30"/>
      <c r="M26" s="27"/>
    </row>
    <row r="27" spans="1:15" x14ac:dyDescent="0.25">
      <c r="A27" s="24">
        <v>3</v>
      </c>
      <c r="B27" s="54" t="s">
        <v>89</v>
      </c>
      <c r="C27" s="64" t="s">
        <v>90</v>
      </c>
      <c r="D27" s="64" t="s">
        <v>91</v>
      </c>
      <c r="E27" s="54"/>
      <c r="F27" s="54" t="s">
        <v>23</v>
      </c>
      <c r="G27" s="58" t="s">
        <v>24</v>
      </c>
      <c r="H27" s="55">
        <v>0</v>
      </c>
      <c r="I27" s="55">
        <v>9</v>
      </c>
      <c r="J27" s="56">
        <v>2</v>
      </c>
      <c r="K27" s="57" t="s">
        <v>31</v>
      </c>
      <c r="L27" s="57" t="s">
        <v>26</v>
      </c>
      <c r="M27" s="54" t="s">
        <v>92</v>
      </c>
    </row>
    <row r="28" spans="1:15" s="106" customFormat="1" x14ac:dyDescent="0.25">
      <c r="A28" s="109">
        <v>3</v>
      </c>
      <c r="B28" s="108" t="s">
        <v>86</v>
      </c>
      <c r="C28" s="108" t="s">
        <v>87</v>
      </c>
      <c r="D28" s="108" t="s">
        <v>88</v>
      </c>
      <c r="E28" s="108"/>
      <c r="F28" s="108" t="s">
        <v>114</v>
      </c>
      <c r="G28" s="104" t="s">
        <v>24</v>
      </c>
      <c r="H28" s="104">
        <v>0</v>
      </c>
      <c r="I28" s="104">
        <v>9</v>
      </c>
      <c r="J28" s="112">
        <v>2</v>
      </c>
      <c r="K28" s="104" t="s">
        <v>31</v>
      </c>
      <c r="L28" s="104" t="s">
        <v>26</v>
      </c>
      <c r="M28" s="104"/>
      <c r="N28" s="105"/>
    </row>
    <row r="29" spans="1:15" x14ac:dyDescent="0.25">
      <c r="A29" s="24">
        <v>3</v>
      </c>
      <c r="B29" s="54" t="s">
        <v>97</v>
      </c>
      <c r="C29" s="63" t="s">
        <v>98</v>
      </c>
      <c r="D29" s="63" t="s">
        <v>99</v>
      </c>
      <c r="E29" s="54"/>
      <c r="F29" s="54" t="s">
        <v>33</v>
      </c>
      <c r="G29" s="58" t="s">
        <v>24</v>
      </c>
      <c r="H29" s="55">
        <v>9</v>
      </c>
      <c r="I29" s="55">
        <v>0</v>
      </c>
      <c r="J29" s="56">
        <v>3</v>
      </c>
      <c r="K29" s="57" t="s">
        <v>25</v>
      </c>
      <c r="L29" s="57" t="s">
        <v>26</v>
      </c>
      <c r="M29" s="54" t="s">
        <v>100</v>
      </c>
    </row>
    <row r="30" spans="1:15" x14ac:dyDescent="0.25">
      <c r="A30" s="24">
        <v>3</v>
      </c>
      <c r="B30" s="54" t="s">
        <v>93</v>
      </c>
      <c r="C30" s="78" t="s">
        <v>94</v>
      </c>
      <c r="D30" s="72" t="s">
        <v>95</v>
      </c>
      <c r="E30" s="71"/>
      <c r="F30" s="118" t="s">
        <v>33</v>
      </c>
      <c r="G30" s="114" t="s">
        <v>24</v>
      </c>
      <c r="H30" s="115">
        <v>0</v>
      </c>
      <c r="I30" s="114">
        <v>9</v>
      </c>
      <c r="J30" s="116">
        <v>3</v>
      </c>
      <c r="K30" s="117" t="s">
        <v>31</v>
      </c>
      <c r="L30" s="117" t="s">
        <v>26</v>
      </c>
      <c r="M30" s="118" t="s">
        <v>96</v>
      </c>
    </row>
    <row r="31" spans="1:15" ht="28.5" x14ac:dyDescent="0.25">
      <c r="A31" s="24">
        <v>3</v>
      </c>
      <c r="B31" s="65" t="s">
        <v>101</v>
      </c>
      <c r="C31" s="35" t="s">
        <v>102</v>
      </c>
      <c r="D31" s="35" t="s">
        <v>103</v>
      </c>
      <c r="E31" s="119" t="s">
        <v>38</v>
      </c>
      <c r="F31" s="118" t="s">
        <v>113</v>
      </c>
      <c r="G31" s="120" t="s">
        <v>24</v>
      </c>
      <c r="H31" s="121">
        <v>0</v>
      </c>
      <c r="I31" s="121">
        <v>0</v>
      </c>
      <c r="J31" s="122">
        <v>0</v>
      </c>
      <c r="K31" s="123" t="s">
        <v>104</v>
      </c>
      <c r="L31" s="123" t="s">
        <v>26</v>
      </c>
      <c r="M31" s="118" t="s">
        <v>105</v>
      </c>
    </row>
    <row r="32" spans="1:15" ht="28.5" x14ac:dyDescent="0.25">
      <c r="A32" s="24">
        <v>3</v>
      </c>
      <c r="B32" s="23"/>
      <c r="C32" s="23" t="s">
        <v>35</v>
      </c>
      <c r="D32" s="23" t="s">
        <v>36</v>
      </c>
      <c r="E32" s="23"/>
      <c r="F32" s="23"/>
      <c r="G32" s="23"/>
      <c r="H32" s="24">
        <v>5</v>
      </c>
      <c r="I32" s="24">
        <v>0</v>
      </c>
      <c r="J32" s="25">
        <v>2</v>
      </c>
      <c r="K32" s="26"/>
      <c r="L32" s="26" t="s">
        <v>37</v>
      </c>
      <c r="M32" s="23"/>
    </row>
    <row r="33" spans="1:15" ht="28.5" x14ac:dyDescent="0.25">
      <c r="A33" s="24">
        <v>3</v>
      </c>
      <c r="B33" s="23"/>
      <c r="C33" s="23" t="s">
        <v>35</v>
      </c>
      <c r="D33" s="23" t="s">
        <v>36</v>
      </c>
      <c r="E33" s="23"/>
      <c r="F33" s="23"/>
      <c r="G33" s="23"/>
      <c r="H33" s="24">
        <v>0</v>
      </c>
      <c r="I33" s="24">
        <v>5</v>
      </c>
      <c r="J33" s="25">
        <v>2</v>
      </c>
      <c r="K33" s="26"/>
      <c r="L33" s="26" t="s">
        <v>37</v>
      </c>
      <c r="M33" s="23"/>
    </row>
    <row r="34" spans="1:15" x14ac:dyDescent="0.25">
      <c r="A34" s="67"/>
      <c r="B34" s="27"/>
      <c r="C34" s="27"/>
      <c r="D34" s="27"/>
      <c r="E34" s="27"/>
      <c r="F34" s="27"/>
      <c r="G34" s="27"/>
      <c r="H34" s="28">
        <f>SUM(H27:H33)</f>
        <v>14</v>
      </c>
      <c r="I34" s="28">
        <f>SUM(I27:I33)</f>
        <v>32</v>
      </c>
      <c r="J34" s="28">
        <f>SUM(J27:J33)</f>
        <v>14</v>
      </c>
      <c r="K34" s="30"/>
      <c r="L34" s="30"/>
      <c r="M34" s="27"/>
      <c r="N34" s="105"/>
      <c r="O34" s="106"/>
    </row>
    <row r="35" spans="1:15" ht="25.5" x14ac:dyDescent="0.25">
      <c r="A35" s="67"/>
      <c r="B35" s="27"/>
      <c r="C35" s="27"/>
      <c r="D35" s="27"/>
      <c r="E35" s="27"/>
      <c r="F35" s="27"/>
      <c r="G35" s="47" t="s">
        <v>34</v>
      </c>
      <c r="H35" s="127">
        <f>SUM(H34:I34)</f>
        <v>46</v>
      </c>
      <c r="I35" s="128"/>
      <c r="J35" s="28"/>
      <c r="K35" s="30"/>
      <c r="L35" s="30"/>
      <c r="M35" s="27"/>
    </row>
    <row r="36" spans="1:15" x14ac:dyDescent="0.25">
      <c r="A36" s="32">
        <v>4</v>
      </c>
      <c r="B36" s="66" t="s">
        <v>106</v>
      </c>
      <c r="C36" s="31" t="s">
        <v>107</v>
      </c>
      <c r="D36" s="31" t="s">
        <v>108</v>
      </c>
      <c r="E36" s="31"/>
      <c r="F36" s="31"/>
      <c r="G36" s="31"/>
      <c r="H36" s="32">
        <v>0</v>
      </c>
      <c r="I36" s="32">
        <v>0</v>
      </c>
      <c r="J36" s="33">
        <v>4</v>
      </c>
      <c r="K36" s="34" t="s">
        <v>31</v>
      </c>
      <c r="L36" s="34" t="s">
        <v>26</v>
      </c>
      <c r="M36" s="31"/>
    </row>
    <row r="37" spans="1:15" x14ac:dyDescent="0.25">
      <c r="A37" s="67"/>
      <c r="B37" s="27"/>
      <c r="C37" s="27"/>
      <c r="D37" s="27"/>
      <c r="E37" s="27"/>
      <c r="F37" s="27"/>
      <c r="G37" s="27"/>
      <c r="H37" s="28">
        <f>SUM(H36:H36)</f>
        <v>0</v>
      </c>
      <c r="I37" s="28">
        <f>SUM(I36:I36)</f>
        <v>0</v>
      </c>
      <c r="J37" s="28">
        <f>SUM(J36:J36)</f>
        <v>4</v>
      </c>
      <c r="K37" s="30"/>
      <c r="L37" s="30"/>
      <c r="M37" s="27"/>
    </row>
    <row r="38" spans="1:15" ht="25.5" x14ac:dyDescent="0.25">
      <c r="A38" s="67"/>
      <c r="B38" s="27"/>
      <c r="C38" s="27"/>
      <c r="D38" s="27"/>
      <c r="E38" s="27"/>
      <c r="F38" s="27"/>
      <c r="G38" s="47" t="s">
        <v>34</v>
      </c>
      <c r="H38" s="127">
        <f>SUM(H37:I37)</f>
        <v>0</v>
      </c>
      <c r="I38" s="128"/>
      <c r="J38" s="28"/>
      <c r="K38" s="30"/>
      <c r="L38" s="30"/>
      <c r="M38" s="27"/>
    </row>
    <row r="39" spans="1:15" x14ac:dyDescent="0.25">
      <c r="A39" s="36"/>
      <c r="B39" s="35"/>
      <c r="C39" s="113" t="s">
        <v>109</v>
      </c>
      <c r="D39" s="35"/>
      <c r="E39" s="35"/>
      <c r="F39" s="35"/>
      <c r="G39" s="35"/>
      <c r="H39" s="36"/>
      <c r="I39" s="36"/>
      <c r="J39" s="37"/>
      <c r="K39" s="38"/>
      <c r="L39" s="38"/>
      <c r="M39" s="35"/>
    </row>
    <row r="40" spans="1:15" x14ac:dyDescent="0.25">
      <c r="A40" s="39"/>
      <c r="B40" s="41"/>
      <c r="C40" s="113" t="s">
        <v>110</v>
      </c>
      <c r="D40" s="41"/>
      <c r="E40" s="41"/>
      <c r="F40" s="41"/>
      <c r="G40" s="41"/>
      <c r="H40" s="39"/>
      <c r="I40" s="39"/>
      <c r="J40" s="40"/>
      <c r="K40" s="38"/>
      <c r="L40" s="38"/>
      <c r="M40" s="41"/>
    </row>
  </sheetData>
  <mergeCells count="16">
    <mergeCell ref="E8:E9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35:I35"/>
    <mergeCell ref="H38:I38"/>
    <mergeCell ref="L8:L9"/>
    <mergeCell ref="M8:M9"/>
    <mergeCell ref="H17:I17"/>
    <mergeCell ref="H26:I26"/>
  </mergeCells>
  <printOptions horizontalCentered="1"/>
  <pageMargins left="0.27559055118110237" right="7.874015748031496E-2" top="0.47244094488188981" bottom="0.47244094488188981" header="0" footer="0.19685039370078741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2023-07-26T11:58:16Z</cp:lastPrinted>
  <dcterms:created xsi:type="dcterms:W3CDTF">2016-09-01T14:49:18Z</dcterms:created>
  <dcterms:modified xsi:type="dcterms:W3CDTF">2023-08-02T15:29:08Z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