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3\tanári\IT 2018-19 tanari mintatantervek\ANGOL\Diszc. után 2023\"/>
    </mc:Choice>
  </mc:AlternateContent>
  <bookViews>
    <workbookView xWindow="0" yWindow="0" windowWidth="19200" windowHeight="1026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" l="1"/>
  <c r="J12" i="1"/>
  <c r="I12" i="1"/>
  <c r="H12" i="1"/>
  <c r="H17" i="1" l="1"/>
  <c r="H13" i="1"/>
  <c r="M5" i="1" l="1"/>
</calcChain>
</file>

<file path=xl/sharedStrings.xml><?xml version="1.0" encoding="utf-8"?>
<sst xmlns="http://schemas.openxmlformats.org/spreadsheetml/2006/main" count="55" uniqueCount="44">
  <si>
    <t xml:space="preserve">Szakfelelős: </t>
  </si>
  <si>
    <t>Dr. Ajtay-Horváth Magda</t>
  </si>
  <si>
    <t>Képzési idő:</t>
  </si>
  <si>
    <t>Teljesítendő kreditek:</t>
  </si>
  <si>
    <t>Levelező</t>
  </si>
  <si>
    <t>Megszerezhető szakképzettség:</t>
  </si>
  <si>
    <t>okleveles angol nyelv és kultúra szakos tanár</t>
  </si>
  <si>
    <t>Képzés óraszáma:</t>
  </si>
  <si>
    <t>2023 szeptemberétől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</si>
  <si>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</si>
  <si>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</si>
  <si>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</si>
  <si>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</si>
  <si>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</si>
  <si>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</si>
  <si>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</si>
  <si>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</si>
  <si>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</si>
  <si>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</si>
  <si>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</si>
  <si>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</si>
  <si>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</si>
  <si>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</si>
  <si>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NYI</t>
  </si>
  <si>
    <t>G</t>
  </si>
  <si>
    <t>A</t>
  </si>
  <si>
    <t>Methodology 1.</t>
  </si>
  <si>
    <t>Somfalvi Zita</t>
  </si>
  <si>
    <t>Féléves óraszám:</t>
  </si>
  <si>
    <t>S</t>
  </si>
  <si>
    <t>Nem tanári mesterképzési szakkal vagy osztatlan szakkal párhuzamosan és mesterfokozatot követő képzésben</t>
  </si>
  <si>
    <t>2 félév</t>
  </si>
  <si>
    <t>OAN8011</t>
  </si>
  <si>
    <t xml:space="preserve">Szakmódszertan 1. </t>
  </si>
  <si>
    <t>OAN4001</t>
  </si>
  <si>
    <t>Szakmódszertani zárószigorlat</t>
  </si>
  <si>
    <t>Comprehensive exam in methodology</t>
  </si>
  <si>
    <t>OAN8012</t>
  </si>
  <si>
    <t>Szakmódszertan 2.</t>
  </si>
  <si>
    <t>Methodology 2.</t>
  </si>
  <si>
    <t>Kollaborációs tanulási környezet</t>
  </si>
  <si>
    <t>OAN8004</t>
  </si>
  <si>
    <t>Collaborative Learning Environment</t>
  </si>
  <si>
    <t>Tanárképzési szak: Angol nyelv és kultúra tanára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</si>
</sst>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79">
    <xf numFmtId="0" fontId="0" fillId="0" borderId="0" xfId="0"/>
    <xf numFmtId="1" fontId="2" fillId="0" borderId="0" xfId="0" applyNumberFormat="1" applyFont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1" xfId="0" applyFont="1" applyBorder="1" applyAlignment="1">
      <alignment vertical="center" wrapText="1"/>
    </xf>
    <xf numFmtId="0" fontId="4" fillId="2" borderId="0" xfId="0" applyFont="1" applyFill="1"/>
    <xf numFmtId="0" fontId="5" fillId="0" borderId="0" xfId="0" applyFont="1" applyAlignment="1">
      <alignment vertical="center"/>
    </xf>
    <xf numFmtId="1" fontId="6" fillId="0" borderId="0" xfId="0" applyNumberFormat="1" applyFont="1" applyFill="1" applyAlignment="1">
      <alignment horizontal="left" vertical="center"/>
    </xf>
    <xf numFmtId="1" fontId="2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1" fontId="8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3" borderId="0" xfId="0" applyFont="1" applyFill="1" applyAlignment="1">
      <alignment horizontal="left" vertical="top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1" fontId="3" fillId="3" borderId="0" xfId="0" applyNumberFormat="1" applyFont="1" applyFill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1" fontId="7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5" fillId="0" borderId="3" xfId="0" applyFont="1" applyFill="1" applyBorder="1" applyAlignment="1">
      <alignment horizontal="left" vertical="top" wrapText="1"/>
    </xf>
    <xf numFmtId="1" fontId="11" fillId="0" borderId="0" xfId="0" applyNumberFormat="1" applyFont="1" applyFill="1" applyAlignment="1">
      <alignment vertical="center"/>
    </xf>
    <xf numFmtId="1" fontId="11" fillId="0" borderId="0" xfId="0" applyNumberFormat="1" applyFont="1" applyAlignment="1">
      <alignment horizontal="center" vertical="center"/>
    </xf>
    <xf numFmtId="1" fontId="11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0" xfId="0" applyFont="1" applyFill="1" applyAlignment="1">
      <alignment horizontal="left" vertical="center"/>
    </xf>
    <xf numFmtId="1" fontId="10" fillId="0" borderId="0" xfId="0" applyNumberFormat="1" applyFont="1" applyFill="1" applyAlignment="1">
      <alignment horizontal="righ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3" fillId="6" borderId="3" xfId="0" applyFont="1" applyFill="1" applyBorder="1" applyAlignment="1">
      <alignment vertical="center" wrapText="1"/>
    </xf>
    <xf numFmtId="1" fontId="2" fillId="0" borderId="0" xfId="0" applyNumberFormat="1" applyFont="1" applyFill="1" applyAlignment="1">
      <alignment vertical="center"/>
    </xf>
    <xf numFmtId="0" fontId="5" fillId="3" borderId="3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1" fontId="10" fillId="0" borderId="0" xfId="0" applyNumberFormat="1" applyFont="1" applyFill="1" applyBorder="1" applyAlignment="1">
      <alignment horizontal="center" vertical="center" wrapText="1"/>
    </xf>
    <xf numFmtId="1" fontId="14" fillId="4" borderId="9" xfId="0" applyNumberFormat="1" applyFont="1" applyFill="1" applyBorder="1" applyAlignment="1" applyProtection="1">
      <alignment horizontal="center" vertical="center" wrapText="1"/>
      <protection locked="0"/>
    </xf>
    <xf numFmtId="1" fontId="14" fillId="4" borderId="10" xfId="0" applyNumberFormat="1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1" fontId="1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" fontId="5" fillId="6" borderId="3" xfId="0" applyNumberFormat="1" applyFont="1" applyFill="1" applyBorder="1" applyAlignment="1">
      <alignment vertical="center" wrapText="1"/>
    </xf>
    <xf numFmtId="0" fontId="5" fillId="6" borderId="3" xfId="0" applyFont="1" applyFill="1" applyBorder="1" applyAlignment="1">
      <alignment vertical="center" wrapText="1"/>
    </xf>
    <xf numFmtId="1" fontId="15" fillId="6" borderId="3" xfId="0" applyNumberFormat="1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1" fontId="5" fillId="6" borderId="3" xfId="0" applyNumberFormat="1" applyFont="1" applyFill="1" applyBorder="1" applyAlignment="1">
      <alignment horizontal="center" vertical="center"/>
    </xf>
    <xf numFmtId="0" fontId="0" fillId="0" borderId="0" xfId="0" applyFill="1"/>
    <xf numFmtId="0" fontId="5" fillId="7" borderId="3" xfId="0" applyFont="1" applyFill="1" applyBorder="1" applyAlignment="1">
      <alignment vertical="center" wrapText="1"/>
    </xf>
    <xf numFmtId="0" fontId="17" fillId="7" borderId="14" xfId="0" applyFont="1" applyFill="1" applyBorder="1" applyAlignment="1">
      <alignment vertical="center" wrapText="1"/>
    </xf>
    <xf numFmtId="1" fontId="5" fillId="7" borderId="3" xfId="0" applyNumberFormat="1" applyFont="1" applyFill="1" applyBorder="1" applyAlignment="1">
      <alignment horizontal="center" vertical="center" wrapText="1"/>
    </xf>
    <xf numFmtId="1" fontId="15" fillId="7" borderId="3" xfId="0" applyNumberFormat="1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14" fillId="4" borderId="4" xfId="0" applyNumberFormat="1" applyFont="1" applyFill="1" applyBorder="1" applyAlignment="1">
      <alignment horizontal="center" vertical="center"/>
    </xf>
    <xf numFmtId="1" fontId="14" fillId="4" borderId="7" xfId="0" applyNumberFormat="1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5" borderId="0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1" fontId="16" fillId="6" borderId="12" xfId="0" applyNumberFormat="1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1" fontId="14" fillId="4" borderId="5" xfId="0" applyNumberFormat="1" applyFont="1" applyFill="1" applyBorder="1" applyAlignment="1">
      <alignment horizontal="center" vertical="center"/>
    </xf>
    <xf numFmtId="1" fontId="14" fillId="4" borderId="8" xfId="0" applyNumberFormat="1" applyFont="1" applyFill="1" applyBorder="1" applyAlignment="1">
      <alignment horizontal="center" vertical="center"/>
    </xf>
    <xf numFmtId="0" fontId="0" fillId="0" borderId="0" xfId="0" applyFont="1"/>
    <xf numFmtId="1" fontId="9" fillId="0" borderId="3" xfId="0" applyNumberFormat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1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1444741</xdr:colOff>
      <xdr:row>6</xdr:row>
      <xdr:rowOff>5542</xdr:rowOff>
    </xdr:to>
    <xdr:pic>
      <xdr:nvPicPr>
        <xdr:cNvPr id="9" name="Kép 8">
          <a:extLst>
            <a:ext uri="{FF2B5EF4-FFF2-40B4-BE49-F238E27FC236}">
              <a16:creationId xmlns:a16="http://schemas.microsoft.com/office/drawing/2014/main" id="{04ECB143-7FC7-894A-BFF6-121A156DF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95361" cy="11028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view="pageBreakPreview" zoomScale="60" zoomScaleNormal="90" workbookViewId="0">
      <selection activeCell="C24" sqref="C24"/>
    </sheetView>
  </sheetViews>
  <sheetFormatPr defaultRowHeight="15" x14ac:dyDescent="0.25"/>
  <cols>
    <col min="1" max="1" width="5.85546875" customWidth="1"/>
    <col min="2" max="2" width="10.85546875" customWidth="1"/>
    <col min="3" max="3" width="32.42578125" customWidth="1"/>
    <col min="4" max="4" width="36.85546875" customWidth="1"/>
    <col min="5" max="5" width="9.28515625" customWidth="1"/>
    <col min="6" max="6" width="28.85546875" customWidth="1"/>
    <col min="7" max="7" width="10" customWidth="1"/>
    <col min="8" max="8" width="5" customWidth="1"/>
    <col min="9" max="9" width="4.85546875" customWidth="1"/>
    <col min="10" max="10" width="6.85546875" customWidth="1"/>
    <col min="11" max="11" width="7.42578125" customWidth="1"/>
    <col min="12" max="12" width="9.28515625" customWidth="1"/>
    <col min="13" max="13" width="14.28515625" customWidth="1"/>
  </cols>
  <sheetData>
    <row r="1" spans="1:14" ht="15.75" x14ac:dyDescent="0.25">
      <c r="A1" s="1"/>
      <c r="B1" s="2"/>
      <c r="C1" s="3"/>
      <c r="D1" s="4" t="s">
        <v>43</v>
      </c>
      <c r="E1" s="4"/>
      <c r="F1" s="4"/>
      <c r="G1" s="2"/>
      <c r="H1" s="9"/>
      <c r="I1" s="6" t="s">
        <v>0</v>
      </c>
      <c r="J1" s="7"/>
      <c r="K1" s="8"/>
      <c r="L1" s="9"/>
      <c r="M1" s="10" t="s">
        <v>1</v>
      </c>
      <c r="N1" s="11"/>
    </row>
    <row r="2" spans="1:14" x14ac:dyDescent="0.25">
      <c r="A2" s="34"/>
      <c r="B2" s="2"/>
      <c r="C2" s="57"/>
      <c r="D2" s="35" t="s">
        <v>30</v>
      </c>
      <c r="E2" s="12"/>
      <c r="F2" s="13"/>
      <c r="G2" s="14"/>
      <c r="H2" s="15"/>
      <c r="I2" s="15"/>
      <c r="J2" s="15"/>
      <c r="K2" s="15"/>
      <c r="L2" s="19"/>
      <c r="M2" s="20"/>
      <c r="N2" s="49"/>
    </row>
    <row r="3" spans="1:14" x14ac:dyDescent="0.25">
      <c r="A3" s="1"/>
      <c r="B3" s="2"/>
      <c r="C3" s="58"/>
      <c r="D3" s="16" t="s">
        <v>2</v>
      </c>
      <c r="E3" s="16" t="s">
        <v>31</v>
      </c>
      <c r="F3" s="17"/>
      <c r="G3" s="2"/>
      <c r="H3" s="9"/>
      <c r="I3" s="9"/>
      <c r="J3" s="18"/>
      <c r="K3" s="19"/>
      <c r="L3" s="19"/>
      <c r="M3" s="20"/>
    </row>
    <row r="4" spans="1:14" x14ac:dyDescent="0.25">
      <c r="A4" s="1"/>
      <c r="B4" s="2"/>
      <c r="C4" s="59"/>
      <c r="D4" s="16" t="s">
        <v>3</v>
      </c>
      <c r="E4" s="21">
        <v>60</v>
      </c>
      <c r="F4" s="5"/>
      <c r="G4" s="2"/>
      <c r="H4" s="9"/>
      <c r="I4" s="22"/>
      <c r="J4" s="8"/>
      <c r="K4" s="22"/>
      <c r="L4" s="23"/>
      <c r="M4" s="24" t="s">
        <v>4</v>
      </c>
    </row>
    <row r="5" spans="1:14" x14ac:dyDescent="0.25">
      <c r="A5" s="1"/>
      <c r="B5" s="2"/>
      <c r="C5" s="25"/>
      <c r="D5" s="5" t="s">
        <v>5</v>
      </c>
      <c r="E5" s="5" t="s">
        <v>6</v>
      </c>
      <c r="F5" s="5"/>
      <c r="G5" s="2"/>
      <c r="H5" s="9"/>
      <c r="I5" s="7"/>
      <c r="J5" s="8"/>
      <c r="K5" s="22" t="s">
        <v>7</v>
      </c>
      <c r="L5" s="23"/>
      <c r="M5" s="24">
        <f>SUM(H13,H17)</f>
        <v>27</v>
      </c>
    </row>
    <row r="6" spans="1:14" x14ac:dyDescent="0.25">
      <c r="A6" s="1"/>
      <c r="B6" s="2"/>
      <c r="C6" s="26"/>
      <c r="D6" s="27"/>
      <c r="E6" s="27"/>
      <c r="F6" s="28"/>
      <c r="G6" s="2"/>
      <c r="H6" s="9"/>
      <c r="I6" s="9"/>
      <c r="J6" s="10"/>
      <c r="K6" s="11"/>
      <c r="L6" s="10"/>
      <c r="M6" s="29"/>
    </row>
    <row r="7" spans="1:14" x14ac:dyDescent="0.25">
      <c r="A7" s="30" t="s">
        <v>8</v>
      </c>
      <c r="B7" s="36"/>
      <c r="C7" s="32"/>
      <c r="D7" s="36"/>
      <c r="E7" s="36"/>
      <c r="F7" s="36"/>
      <c r="G7" s="27"/>
      <c r="H7" s="7"/>
      <c r="I7" s="37"/>
      <c r="J7" s="31"/>
      <c r="K7" s="27"/>
      <c r="L7" s="31"/>
      <c r="M7" s="27"/>
    </row>
    <row r="8" spans="1:14" x14ac:dyDescent="0.25">
      <c r="A8" s="60" t="s">
        <v>9</v>
      </c>
      <c r="B8" s="62" t="s">
        <v>10</v>
      </c>
      <c r="C8" s="62" t="s">
        <v>11</v>
      </c>
      <c r="D8" s="55" t="s">
        <v>12</v>
      </c>
      <c r="E8" s="55" t="s">
        <v>13</v>
      </c>
      <c r="F8" s="55" t="s">
        <v>14</v>
      </c>
      <c r="G8" s="62" t="s">
        <v>15</v>
      </c>
      <c r="H8" s="68" t="s">
        <v>16</v>
      </c>
      <c r="I8" s="69"/>
      <c r="J8" s="70" t="s">
        <v>17</v>
      </c>
      <c r="K8" s="62" t="s">
        <v>18</v>
      </c>
      <c r="L8" s="62" t="s">
        <v>19</v>
      </c>
      <c r="M8" s="64" t="s">
        <v>20</v>
      </c>
    </row>
    <row r="9" spans="1:14" x14ac:dyDescent="0.25">
      <c r="A9" s="61"/>
      <c r="B9" s="63"/>
      <c r="C9" s="63"/>
      <c r="D9" s="56"/>
      <c r="E9" s="56"/>
      <c r="F9" s="56"/>
      <c r="G9" s="63"/>
      <c r="H9" s="38" t="s">
        <v>21</v>
      </c>
      <c r="I9" s="39" t="s">
        <v>22</v>
      </c>
      <c r="J9" s="71"/>
      <c r="K9" s="63"/>
      <c r="L9" s="63"/>
      <c r="M9" s="65"/>
    </row>
    <row r="10" spans="1:14" s="72" customFormat="1" x14ac:dyDescent="0.25">
      <c r="A10" s="73">
        <v>1</v>
      </c>
      <c r="B10" s="74" t="s">
        <v>32</v>
      </c>
      <c r="C10" s="74" t="s">
        <v>33</v>
      </c>
      <c r="D10" s="74" t="s">
        <v>26</v>
      </c>
      <c r="E10" s="74"/>
      <c r="F10" s="74" t="s">
        <v>27</v>
      </c>
      <c r="G10" s="74" t="s">
        <v>23</v>
      </c>
      <c r="H10" s="75">
        <v>0</v>
      </c>
      <c r="I10" s="75">
        <v>9</v>
      </c>
      <c r="J10" s="75">
        <v>4</v>
      </c>
      <c r="K10" s="76" t="s">
        <v>24</v>
      </c>
      <c r="L10" s="76" t="s">
        <v>25</v>
      </c>
      <c r="M10" s="74"/>
    </row>
    <row r="11" spans="1:14" x14ac:dyDescent="0.25">
      <c r="A11" s="40">
        <v>1</v>
      </c>
      <c r="B11" s="16" t="s">
        <v>37</v>
      </c>
      <c r="C11" s="16" t="s">
        <v>38</v>
      </c>
      <c r="D11" s="16" t="s">
        <v>39</v>
      </c>
      <c r="E11" s="16"/>
      <c r="F11" s="16" t="s">
        <v>27</v>
      </c>
      <c r="G11" s="16" t="s">
        <v>23</v>
      </c>
      <c r="H11" s="41">
        <v>0</v>
      </c>
      <c r="I11" s="41">
        <v>9</v>
      </c>
      <c r="J11" s="42">
        <v>4</v>
      </c>
      <c r="K11" s="43" t="s">
        <v>24</v>
      </c>
      <c r="L11" s="43" t="s">
        <v>25</v>
      </c>
      <c r="M11" s="16"/>
    </row>
    <row r="12" spans="1:14" x14ac:dyDescent="0.25">
      <c r="A12" s="44"/>
      <c r="B12" s="45"/>
      <c r="C12" s="45"/>
      <c r="D12" s="45"/>
      <c r="E12" s="45"/>
      <c r="F12" s="45"/>
      <c r="G12" s="45"/>
      <c r="H12" s="46">
        <f>SUM(H10:H11)</f>
        <v>0</v>
      </c>
      <c r="I12" s="46">
        <f t="shared" ref="I12:J12" si="0">SUM(I10:I11)</f>
        <v>18</v>
      </c>
      <c r="J12" s="46">
        <f t="shared" si="0"/>
        <v>8</v>
      </c>
      <c r="K12" s="47"/>
      <c r="L12" s="47"/>
      <c r="M12" s="45"/>
    </row>
    <row r="13" spans="1:14" ht="25.5" x14ac:dyDescent="0.25">
      <c r="A13" s="44"/>
      <c r="B13" s="45"/>
      <c r="C13" s="45"/>
      <c r="D13" s="45"/>
      <c r="E13" s="45"/>
      <c r="F13" s="45"/>
      <c r="G13" s="33" t="s">
        <v>28</v>
      </c>
      <c r="H13" s="66">
        <f>SUM(H12:I12)</f>
        <v>18</v>
      </c>
      <c r="I13" s="67"/>
      <c r="J13" s="48"/>
      <c r="K13" s="47"/>
      <c r="L13" s="47"/>
      <c r="M13" s="45"/>
    </row>
    <row r="14" spans="1:14" x14ac:dyDescent="0.25">
      <c r="A14" s="51">
        <v>2</v>
      </c>
      <c r="B14" s="51" t="s">
        <v>41</v>
      </c>
      <c r="C14" s="51" t="s">
        <v>40</v>
      </c>
      <c r="D14" s="51" t="s">
        <v>42</v>
      </c>
      <c r="E14" s="51"/>
      <c r="F14" s="51" t="s">
        <v>27</v>
      </c>
      <c r="G14" s="77" t="s">
        <v>23</v>
      </c>
      <c r="H14" s="77">
        <v>0</v>
      </c>
      <c r="I14" s="77">
        <v>9</v>
      </c>
      <c r="J14" s="78">
        <v>2</v>
      </c>
      <c r="K14" s="77" t="s">
        <v>24</v>
      </c>
      <c r="L14" s="77" t="s">
        <v>25</v>
      </c>
      <c r="M14" s="51"/>
    </row>
    <row r="15" spans="1:14" x14ac:dyDescent="0.25">
      <c r="A15" s="51">
        <v>2</v>
      </c>
      <c r="B15" s="51" t="s">
        <v>34</v>
      </c>
      <c r="C15" s="51" t="s">
        <v>35</v>
      </c>
      <c r="D15" s="51" t="s">
        <v>36</v>
      </c>
      <c r="E15" s="50"/>
      <c r="F15" s="50"/>
      <c r="G15" s="77" t="s">
        <v>23</v>
      </c>
      <c r="H15" s="52">
        <v>0</v>
      </c>
      <c r="I15" s="52">
        <v>0</v>
      </c>
      <c r="J15" s="53">
        <v>0</v>
      </c>
      <c r="K15" s="54" t="s">
        <v>29</v>
      </c>
      <c r="L15" s="54" t="s">
        <v>25</v>
      </c>
      <c r="M15" s="50"/>
    </row>
    <row r="16" spans="1:14" x14ac:dyDescent="0.25">
      <c r="A16" s="44"/>
      <c r="B16" s="45"/>
      <c r="C16" s="45"/>
      <c r="D16" s="45"/>
      <c r="E16" s="45"/>
      <c r="F16" s="45"/>
      <c r="G16" s="45"/>
      <c r="H16" s="46">
        <f>SUM(H15:H15)</f>
        <v>0</v>
      </c>
      <c r="I16" s="46">
        <v>9</v>
      </c>
      <c r="J16" s="46">
        <v>2</v>
      </c>
      <c r="K16" s="47"/>
      <c r="L16" s="47"/>
      <c r="M16" s="45"/>
    </row>
    <row r="17" spans="1:13" ht="25.5" x14ac:dyDescent="0.25">
      <c r="A17" s="44"/>
      <c r="B17" s="45"/>
      <c r="C17" s="45"/>
      <c r="D17" s="45"/>
      <c r="E17" s="45"/>
      <c r="F17" s="45"/>
      <c r="G17" s="33" t="s">
        <v>28</v>
      </c>
      <c r="H17" s="66">
        <f>SUM(H16:I16)</f>
        <v>9</v>
      </c>
      <c r="I17" s="67"/>
      <c r="J17" s="46"/>
      <c r="K17" s="47"/>
      <c r="L17" s="47"/>
      <c r="M17" s="45"/>
    </row>
  </sheetData>
  <mergeCells count="15">
    <mergeCell ref="M8:M9"/>
    <mergeCell ref="H13:I13"/>
    <mergeCell ref="H17:I17"/>
    <mergeCell ref="F8:F9"/>
    <mergeCell ref="G8:G9"/>
    <mergeCell ref="H8:I8"/>
    <mergeCell ref="J8:J9"/>
    <mergeCell ref="K8:K9"/>
    <mergeCell ref="L8:L9"/>
    <mergeCell ref="E8:E9"/>
    <mergeCell ref="C2:C4"/>
    <mergeCell ref="A8:A9"/>
    <mergeCell ref="B8:B9"/>
    <mergeCell ref="C8:C9"/>
    <mergeCell ref="D8:D9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Nagyné Erdős Judit</cp:lastModifiedBy>
  <dcterms:created xsi:type="dcterms:W3CDTF">2023-08-15T11:51:04Z</dcterms:created>
  <dcterms:modified xsi:type="dcterms:W3CDTF">2023-08-23T14:59:29Z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