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BIOLÓGIA\Újabb tanári 3 félév\"/>
    </mc:Choice>
  </mc:AlternateContent>
  <bookViews>
    <workbookView xWindow="0" yWindow="0" windowWidth="28800" windowHeight="1110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J28" i="1" l="1"/>
  <c r="J18" i="1"/>
  <c r="H28" i="1" l="1"/>
  <c r="I28" i="1"/>
  <c r="J39" i="1" l="1"/>
  <c r="I39" i="1"/>
  <c r="H39" i="1"/>
  <c r="I18" i="1"/>
  <c r="H18" i="1"/>
  <c r="H19" i="1"/>
  <c r="H40" i="1" l="1"/>
  <c r="H29" i="1"/>
  <c r="M5" i="1" l="1"/>
</calcChain>
</file>

<file path=xl/sharedStrings.xml><?xml version="1.0" encoding="utf-8"?>
<sst xmlns="http://schemas.openxmlformats.org/spreadsheetml/2006/main" count="228" uniqueCount="138">
  <si>
    <t>Tanárképzési szak: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</si>
  <si>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</si>
  <si>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</si>
  <si>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</si>
  <si>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</si>
  <si>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</si>
  <si>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</si>
  <si>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</si>
  <si>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</si>
  <si>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</si>
  <si>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</si>
  <si>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</si>
  <si>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</si>
  <si>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</si>
  <si>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</si>
  <si>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</si>
  <si>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</si>
  <si>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</si>
  <si>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</si>
  <si>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</si>
  <si>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</si>
  <si>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</si>
  <si>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</si>
  <si>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</si>
  <si>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</si>
  <si>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okleveles biológia szakos tanár</t>
  </si>
  <si>
    <t>3 félév</t>
  </si>
  <si>
    <t>Főiskolai, egyetemi szintű vagy mesterfokozatú végzettség és tanári szakképzettség birtokában újabb tanári szakképzettség megszerzése egy szakon (biológiatanár)</t>
  </si>
  <si>
    <t>OBI1101</t>
  </si>
  <si>
    <t>Növényszervezettan</t>
  </si>
  <si>
    <t>Plant Anatomy</t>
  </si>
  <si>
    <t>Dobróné dr. Tóth Márta</t>
  </si>
  <si>
    <t>KOI</t>
  </si>
  <si>
    <t>BIO1003, BBI1103, BIO1004, BBI1104</t>
  </si>
  <si>
    <t>OBI1105</t>
  </si>
  <si>
    <t>Állatanatómia</t>
  </si>
  <si>
    <t>Zoological Anatomy</t>
  </si>
  <si>
    <t>Dr. János István</t>
  </si>
  <si>
    <t>BIO1001, BBI1105, BIO1002, BBI1106</t>
  </si>
  <si>
    <t>OBI1112</t>
  </si>
  <si>
    <t>Növényélettan</t>
  </si>
  <si>
    <t>Plant Physiology</t>
  </si>
  <si>
    <t>Dr. Halász Judit</t>
  </si>
  <si>
    <t xml:space="preserve">A </t>
  </si>
  <si>
    <t>BIO1023, BBI1107</t>
  </si>
  <si>
    <t>OBI1125</t>
  </si>
  <si>
    <t>Bioetika</t>
  </si>
  <si>
    <t>Bioethics</t>
  </si>
  <si>
    <t>Dr. Molnár Mónika</t>
  </si>
  <si>
    <t>BIO1018</t>
  </si>
  <si>
    <t>OBI1128</t>
  </si>
  <si>
    <t>Környezetvédelem</t>
  </si>
  <si>
    <t>Environmental protection</t>
  </si>
  <si>
    <t>OBI1203</t>
  </si>
  <si>
    <t>Biokémia</t>
  </si>
  <si>
    <t>Biochemistry</t>
  </si>
  <si>
    <t>BIO1035, BBI1108</t>
  </si>
  <si>
    <t>OBI1204</t>
  </si>
  <si>
    <t>Növényrendszertan</t>
  </si>
  <si>
    <t>Plant Taxonomy</t>
  </si>
  <si>
    <t>Dr. Szabó Sándor</t>
  </si>
  <si>
    <t>BIO1008, BBI1201</t>
  </si>
  <si>
    <t>OBI1207</t>
  </si>
  <si>
    <t>Állatrendszertan</t>
  </si>
  <si>
    <t>Zoological Taxonomy</t>
  </si>
  <si>
    <t>Dr. Hörcsik Tibor Zsolt</t>
  </si>
  <si>
    <t>OBI1208</t>
  </si>
  <si>
    <t>Sejtbiológia</t>
  </si>
  <si>
    <t>Cell biology</t>
  </si>
  <si>
    <t>BIO1005, BBI1205, BIO1008, BBI1201</t>
  </si>
  <si>
    <t>OBI1216</t>
  </si>
  <si>
    <t>Állatélettan</t>
  </si>
  <si>
    <t>Comparative Animal Physiology</t>
  </si>
  <si>
    <t>BIO1036, BBI1208</t>
  </si>
  <si>
    <t>OBI1210</t>
  </si>
  <si>
    <t>Mikrobiológia</t>
  </si>
  <si>
    <t>Microbiology</t>
  </si>
  <si>
    <t>BIO1015, BBI1206</t>
  </si>
  <si>
    <t>OBI1120</t>
  </si>
  <si>
    <t>Kísérletes hidroökológia</t>
  </si>
  <si>
    <t>Experimental Aquatic Ecology</t>
  </si>
  <si>
    <t>BBI1118</t>
  </si>
  <si>
    <t>OBI1126</t>
  </si>
  <si>
    <t>Viselkedésökológia</t>
  </si>
  <si>
    <t>Behavioural Ecology</t>
  </si>
  <si>
    <t>Dr. Szép Tibor</t>
  </si>
  <si>
    <t>BIO1013, BBI1116</t>
  </si>
  <si>
    <t>OBI1127</t>
  </si>
  <si>
    <t>Természetvédelem</t>
  </si>
  <si>
    <t>Conservation Biology</t>
  </si>
  <si>
    <t>BIO1016, BBI1122</t>
  </si>
  <si>
    <t>OBI1111</t>
  </si>
  <si>
    <t>Biogeográfia</t>
  </si>
  <si>
    <t>Biogeography</t>
  </si>
  <si>
    <t>BIO1024, BBI1111</t>
  </si>
  <si>
    <t>OBI1113</t>
  </si>
  <si>
    <t>Biotechnológia</t>
  </si>
  <si>
    <t>Biotechnology</t>
  </si>
  <si>
    <t>BIO1029, BBI1115</t>
  </si>
  <si>
    <t>OBI1119</t>
  </si>
  <si>
    <t>Molekuláris biológia alapjai</t>
  </si>
  <si>
    <t>Molecular Biology</t>
  </si>
  <si>
    <t>BIO1021, BBI1210</t>
  </si>
  <si>
    <t>OBI1114</t>
  </si>
  <si>
    <t>Ökológia alapjai 1.</t>
  </si>
  <si>
    <t>Ecology 1.</t>
  </si>
  <si>
    <t>BIO1011, BBI1110</t>
  </si>
  <si>
    <t>OBI1223</t>
  </si>
  <si>
    <t>Genetika</t>
  </si>
  <si>
    <t>Genetics</t>
  </si>
  <si>
    <t>BIO1040, BBI1219, BIO1041, BBI1224</t>
  </si>
  <si>
    <t>OBI1217</t>
  </si>
  <si>
    <t>Humánbiológia</t>
  </si>
  <si>
    <t>Human Biology</t>
  </si>
  <si>
    <t>BIO1010, BBI1218</t>
  </si>
  <si>
    <t>OBI4000</t>
  </si>
  <si>
    <t xml:space="preserve">Komplex szakterületi zárószigorlat </t>
  </si>
  <si>
    <t>Complex professional comprehensive exam</t>
  </si>
  <si>
    <t>S</t>
  </si>
  <si>
    <t>BAI0015</t>
  </si>
  <si>
    <t>Kémiai alapismeretek</t>
  </si>
  <si>
    <t>Foundations of chemistry</t>
  </si>
  <si>
    <t>Dr. Jekő József</t>
  </si>
  <si>
    <t>TO1009</t>
  </si>
  <si>
    <t>OBI1229</t>
  </si>
  <si>
    <t>Egészségtan</t>
  </si>
  <si>
    <t>Hygiene</t>
  </si>
  <si>
    <t>BIO1026</t>
  </si>
  <si>
    <t>BIO1027,
BBI1209</t>
  </si>
  <si>
    <t>BIO1006, BBI1203,
BIO1007, BBI1204</t>
  </si>
  <si>
    <t>Szakfelelős: Dr. Szép Tibor</t>
  </si>
  <si>
    <t>Szakmódszertani ismeretek 1.</t>
  </si>
  <si>
    <t xml:space="preserve">Methodology 1. </t>
  </si>
  <si>
    <t>OBI8011</t>
  </si>
  <si>
    <t>OBI8012</t>
  </si>
  <si>
    <t>Szakmódszertani ismeretek 2.</t>
  </si>
  <si>
    <t xml:space="preserve">Methodology 2. </t>
  </si>
  <si>
    <t>Biológiatanár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</si>
</sst>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</borders>
  <cellStyleXfs count="50">
    <xf numFmtId="0" fontId="0" fillId="0" borderId="0"/>
    <xf numFmtId="0" fontId="2" fillId="0" borderId="0"/>
    <xf numFmtId="0" fontId="17" fillId="0" borderId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15" borderId="0"/>
    <xf numFmtId="0" fontId="21" fillId="16" borderId="0"/>
    <xf numFmtId="0" fontId="21" fillId="17" borderId="0"/>
    <xf numFmtId="0" fontId="21" fillId="18" borderId="0"/>
    <xf numFmtId="0" fontId="21" fillId="19" borderId="0"/>
    <xf numFmtId="0" fontId="21" fillId="14" borderId="0"/>
    <xf numFmtId="0" fontId="21" fillId="17" borderId="0"/>
    <xf numFmtId="0" fontId="21" fillId="20" borderId="0"/>
    <xf numFmtId="0" fontId="20" fillId="21" borderId="0"/>
    <xf numFmtId="0" fontId="20" fillId="18" borderId="0"/>
    <xf numFmtId="0" fontId="20" fillId="19" borderId="0"/>
    <xf numFmtId="0" fontId="20" fillId="22" borderId="0"/>
    <xf numFmtId="0" fontId="20" fillId="23" borderId="0"/>
    <xf numFmtId="0" fontId="20" fillId="24" borderId="0"/>
    <xf numFmtId="0" fontId="22" fillId="16" borderId="11"/>
    <xf numFmtId="0" fontId="23" fillId="0" borderId="0"/>
    <xf numFmtId="0" fontId="24" fillId="0" borderId="12"/>
    <xf numFmtId="0" fontId="25" fillId="0" borderId="13"/>
    <xf numFmtId="0" fontId="26" fillId="0" borderId="14"/>
    <xf numFmtId="0" fontId="26" fillId="0" borderId="0"/>
    <xf numFmtId="0" fontId="27" fillId="25" borderId="15"/>
    <xf numFmtId="0" fontId="21" fillId="0" borderId="0"/>
    <xf numFmtId="0" fontId="28" fillId="0" borderId="0"/>
    <xf numFmtId="0" fontId="29" fillId="0" borderId="16"/>
    <xf numFmtId="0" fontId="21" fillId="26" borderId="8"/>
    <xf numFmtId="0" fontId="20" fillId="27" borderId="0"/>
    <xf numFmtId="0" fontId="20" fillId="10" borderId="0"/>
    <xf numFmtId="0" fontId="20" fillId="28" borderId="0"/>
    <xf numFmtId="0" fontId="20" fillId="22" borderId="0"/>
    <xf numFmtId="0" fontId="20" fillId="23" borderId="0"/>
    <xf numFmtId="0" fontId="20" fillId="29" borderId="0"/>
    <xf numFmtId="0" fontId="30" fillId="13" borderId="0"/>
    <xf numFmtId="0" fontId="31" fillId="30" borderId="17"/>
    <xf numFmtId="0" fontId="32" fillId="0" borderId="0"/>
    <xf numFmtId="0" fontId="3" fillId="0" borderId="0"/>
    <xf numFmtId="0" fontId="3" fillId="0" borderId="0"/>
    <xf numFmtId="0" fontId="33" fillId="0" borderId="18"/>
    <xf numFmtId="0" fontId="34" fillId="12" borderId="0"/>
    <xf numFmtId="0" fontId="35" fillId="31" borderId="0"/>
    <xf numFmtId="0" fontId="36" fillId="30" borderId="11"/>
  </cellStyleXfs>
  <cellXfs count="78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1" fontId="5" fillId="5" borderId="8" xfId="0" applyNumberFormat="1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1" fontId="12" fillId="5" borderId="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vertical="center" wrapText="1"/>
    </xf>
    <xf numFmtId="1" fontId="12" fillId="5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7" borderId="9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0" fontId="0" fillId="0" borderId="0" xfId="0"/>
    <xf numFmtId="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5" fillId="0" borderId="8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1" fontId="12" fillId="5" borderId="8" xfId="0" applyNumberFormat="1" applyFont="1" applyFill="1" applyBorder="1" applyAlignment="1">
      <alignment horizontal="center" vertical="center" wrapText="1"/>
    </xf>
    <xf numFmtId="1" fontId="5" fillId="5" borderId="8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right" vertical="center"/>
    </xf>
    <xf numFmtId="1" fontId="8" fillId="0" borderId="20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16" fillId="6" borderId="2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9" zoomScale="65" zoomScaleNormal="65" workbookViewId="0">
      <selection activeCell="D33" sqref="D33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0" max="10" width="8.7109375" style="44"/>
    <col min="11" max="11" width="11.28515625" customWidth="1"/>
    <col min="13" max="13" width="14.7109375" customWidth="1"/>
  </cols>
  <sheetData>
    <row r="1" spans="1:14" x14ac:dyDescent="0.25">
      <c r="A1" s="1"/>
      <c r="B1" s="2"/>
      <c r="C1" s="36"/>
      <c r="D1" s="39" t="s">
        <v>0</v>
      </c>
      <c r="E1" s="39" t="s">
        <v>137</v>
      </c>
      <c r="F1" s="39"/>
      <c r="G1" s="40"/>
      <c r="H1" s="3"/>
      <c r="I1" s="3"/>
      <c r="J1" s="45" t="s">
        <v>130</v>
      </c>
      <c r="K1" s="41"/>
      <c r="L1" s="43"/>
      <c r="M1" s="57"/>
      <c r="N1" s="43"/>
    </row>
    <row r="2" spans="1:14" s="6" customFormat="1" x14ac:dyDescent="0.25">
      <c r="A2" s="5"/>
      <c r="B2" s="2"/>
      <c r="C2" s="69"/>
      <c r="D2" s="42" t="s">
        <v>27</v>
      </c>
      <c r="E2" s="42"/>
      <c r="F2" s="42"/>
      <c r="G2" s="42"/>
      <c r="H2" s="42"/>
      <c r="I2" s="42"/>
      <c r="J2" s="42"/>
      <c r="K2" s="42"/>
      <c r="L2" s="42"/>
      <c r="M2" s="42"/>
    </row>
    <row r="3" spans="1:14" x14ac:dyDescent="0.25">
      <c r="A3" s="1"/>
      <c r="B3" s="2"/>
      <c r="C3" s="69"/>
      <c r="D3" s="7" t="s">
        <v>1</v>
      </c>
      <c r="E3" s="7" t="s">
        <v>26</v>
      </c>
      <c r="F3" s="8"/>
      <c r="G3" s="2"/>
      <c r="H3" s="3"/>
      <c r="I3" s="3"/>
      <c r="J3" s="55"/>
      <c r="K3" s="9"/>
      <c r="L3" s="9"/>
      <c r="M3" s="58"/>
    </row>
    <row r="4" spans="1:14" x14ac:dyDescent="0.25">
      <c r="A4" s="1"/>
      <c r="B4" s="2"/>
      <c r="C4" s="69"/>
      <c r="D4" s="7" t="s">
        <v>2</v>
      </c>
      <c r="E4" s="10">
        <v>90</v>
      </c>
      <c r="F4" s="11"/>
      <c r="G4" s="2"/>
      <c r="H4" s="3"/>
      <c r="I4" s="12"/>
      <c r="J4" s="49"/>
      <c r="K4" s="12"/>
      <c r="L4" s="13"/>
      <c r="M4" s="59" t="s">
        <v>3</v>
      </c>
    </row>
    <row r="5" spans="1:14" x14ac:dyDescent="0.25">
      <c r="A5" s="1"/>
      <c r="B5" s="2"/>
      <c r="C5" s="14"/>
      <c r="D5" s="11" t="s">
        <v>4</v>
      </c>
      <c r="E5" s="11" t="s">
        <v>25</v>
      </c>
      <c r="F5" s="11"/>
      <c r="G5" s="2"/>
      <c r="H5" s="3"/>
      <c r="I5" s="15"/>
      <c r="J5" s="49"/>
      <c r="K5" s="12" t="s">
        <v>5</v>
      </c>
      <c r="L5" s="13"/>
      <c r="M5" s="59">
        <f>SUM(H19,H29,H40)</f>
        <v>296</v>
      </c>
    </row>
    <row r="6" spans="1:14" x14ac:dyDescent="0.25">
      <c r="A6" s="1"/>
      <c r="B6" s="2"/>
      <c r="C6" s="14"/>
      <c r="D6" s="16"/>
      <c r="E6" s="16"/>
      <c r="F6" s="17"/>
      <c r="G6" s="2"/>
      <c r="H6" s="3"/>
      <c r="I6" s="3"/>
      <c r="J6" s="47"/>
      <c r="K6" s="4"/>
      <c r="L6" s="18"/>
      <c r="M6" s="60"/>
    </row>
    <row r="7" spans="1:14" ht="15" customHeight="1" x14ac:dyDescent="0.25">
      <c r="A7" s="19" t="s">
        <v>24</v>
      </c>
      <c r="B7" s="20"/>
      <c r="C7" s="21"/>
      <c r="D7" s="20"/>
      <c r="E7" s="20"/>
      <c r="F7" s="20"/>
      <c r="G7" s="16"/>
      <c r="H7" s="15"/>
      <c r="I7" s="22"/>
      <c r="J7" s="48"/>
      <c r="K7" s="16"/>
      <c r="L7" s="23"/>
      <c r="M7" s="61"/>
    </row>
    <row r="8" spans="1:14" ht="44.25" customHeight="1" x14ac:dyDescent="0.25">
      <c r="A8" s="63" t="s">
        <v>6</v>
      </c>
      <c r="B8" s="65" t="s">
        <v>7</v>
      </c>
      <c r="C8" s="65" t="s">
        <v>8</v>
      </c>
      <c r="D8" s="67" t="s">
        <v>9</v>
      </c>
      <c r="E8" s="67" t="s">
        <v>10</v>
      </c>
      <c r="F8" s="67" t="s">
        <v>11</v>
      </c>
      <c r="G8" s="65" t="s">
        <v>12</v>
      </c>
      <c r="H8" s="70" t="s">
        <v>13</v>
      </c>
      <c r="I8" s="71"/>
      <c r="J8" s="74" t="s">
        <v>14</v>
      </c>
      <c r="K8" s="65" t="s">
        <v>15</v>
      </c>
      <c r="L8" s="65" t="s">
        <v>16</v>
      </c>
      <c r="M8" s="76" t="s">
        <v>17</v>
      </c>
    </row>
    <row r="9" spans="1:14" ht="26.25" customHeight="1" x14ac:dyDescent="0.25">
      <c r="A9" s="64"/>
      <c r="B9" s="66"/>
      <c r="C9" s="66"/>
      <c r="D9" s="68"/>
      <c r="E9" s="68"/>
      <c r="F9" s="68"/>
      <c r="G9" s="66"/>
      <c r="H9" s="24" t="s">
        <v>18</v>
      </c>
      <c r="I9" s="25" t="s">
        <v>19</v>
      </c>
      <c r="J9" s="75"/>
      <c r="K9" s="66"/>
      <c r="L9" s="66"/>
      <c r="M9" s="77"/>
    </row>
    <row r="10" spans="1:14" ht="57" x14ac:dyDescent="0.25">
      <c r="A10" s="26">
        <v>1</v>
      </c>
      <c r="B10" s="56" t="s">
        <v>28</v>
      </c>
      <c r="C10" s="56" t="s">
        <v>29</v>
      </c>
      <c r="D10" s="56" t="s">
        <v>30</v>
      </c>
      <c r="E10" s="56"/>
      <c r="F10" s="56" t="s">
        <v>31</v>
      </c>
      <c r="G10" s="27" t="s">
        <v>32</v>
      </c>
      <c r="H10" s="27">
        <v>9</v>
      </c>
      <c r="I10" s="27">
        <v>9</v>
      </c>
      <c r="J10" s="27">
        <v>4</v>
      </c>
      <c r="K10" s="27" t="s">
        <v>22</v>
      </c>
      <c r="L10" s="34" t="s">
        <v>21</v>
      </c>
      <c r="M10" s="51" t="s">
        <v>33</v>
      </c>
    </row>
    <row r="11" spans="1:14" ht="57" x14ac:dyDescent="0.25">
      <c r="A11" s="26">
        <v>1</v>
      </c>
      <c r="B11" s="56" t="s">
        <v>34</v>
      </c>
      <c r="C11" s="56" t="s">
        <v>35</v>
      </c>
      <c r="D11" s="56" t="s">
        <v>36</v>
      </c>
      <c r="E11" s="56"/>
      <c r="F11" s="56" t="s">
        <v>37</v>
      </c>
      <c r="G11" s="27" t="s">
        <v>32</v>
      </c>
      <c r="H11" s="27">
        <v>9</v>
      </c>
      <c r="I11" s="27">
        <v>9</v>
      </c>
      <c r="J11" s="27">
        <v>5</v>
      </c>
      <c r="K11" s="27" t="s">
        <v>22</v>
      </c>
      <c r="L11" s="34" t="s">
        <v>21</v>
      </c>
      <c r="M11" s="51" t="s">
        <v>38</v>
      </c>
    </row>
    <row r="12" spans="1:14" s="46" customFormat="1" ht="28.5" x14ac:dyDescent="0.25">
      <c r="A12" s="50">
        <v>1</v>
      </c>
      <c r="B12" s="56" t="s">
        <v>39</v>
      </c>
      <c r="C12" s="56" t="s">
        <v>40</v>
      </c>
      <c r="D12" s="56" t="s">
        <v>41</v>
      </c>
      <c r="E12" s="56"/>
      <c r="F12" s="56" t="s">
        <v>42</v>
      </c>
      <c r="G12" s="27" t="s">
        <v>32</v>
      </c>
      <c r="H12" s="27">
        <v>9</v>
      </c>
      <c r="I12" s="27">
        <v>5</v>
      </c>
      <c r="J12" s="27">
        <v>4</v>
      </c>
      <c r="K12" s="27" t="s">
        <v>22</v>
      </c>
      <c r="L12" s="52" t="s">
        <v>43</v>
      </c>
      <c r="M12" s="51" t="s">
        <v>44</v>
      </c>
    </row>
    <row r="13" spans="1:14" s="46" customFormat="1" ht="28.5" x14ac:dyDescent="0.25">
      <c r="A13" s="50">
        <v>1</v>
      </c>
      <c r="B13" s="56" t="s">
        <v>45</v>
      </c>
      <c r="C13" s="56" t="s">
        <v>46</v>
      </c>
      <c r="D13" s="56" t="s">
        <v>47</v>
      </c>
      <c r="E13" s="56"/>
      <c r="F13" s="56" t="s">
        <v>48</v>
      </c>
      <c r="G13" s="27" t="s">
        <v>32</v>
      </c>
      <c r="H13" s="27">
        <v>0</v>
      </c>
      <c r="I13" s="27">
        <v>9</v>
      </c>
      <c r="J13" s="27">
        <v>3</v>
      </c>
      <c r="K13" s="27" t="s">
        <v>22</v>
      </c>
      <c r="L13" s="52" t="s">
        <v>21</v>
      </c>
      <c r="M13" s="51" t="s">
        <v>49</v>
      </c>
    </row>
    <row r="14" spans="1:14" s="46" customFormat="1" ht="28.5" x14ac:dyDescent="0.25">
      <c r="A14" s="50"/>
      <c r="B14" s="56" t="s">
        <v>119</v>
      </c>
      <c r="C14" s="56" t="s">
        <v>120</v>
      </c>
      <c r="D14" s="56" t="s">
        <v>121</v>
      </c>
      <c r="E14" s="56"/>
      <c r="F14" s="56" t="s">
        <v>122</v>
      </c>
      <c r="G14" s="27" t="s">
        <v>32</v>
      </c>
      <c r="H14" s="27">
        <v>9</v>
      </c>
      <c r="I14" s="27">
        <v>0</v>
      </c>
      <c r="J14" s="27">
        <v>3</v>
      </c>
      <c r="K14" s="27" t="s">
        <v>20</v>
      </c>
      <c r="L14" s="52" t="s">
        <v>21</v>
      </c>
      <c r="M14" s="51" t="s">
        <v>123</v>
      </c>
    </row>
    <row r="15" spans="1:14" s="46" customFormat="1" ht="28.5" x14ac:dyDescent="0.25">
      <c r="A15" s="50">
        <v>1</v>
      </c>
      <c r="B15" s="56" t="s">
        <v>99</v>
      </c>
      <c r="C15" s="56" t="s">
        <v>100</v>
      </c>
      <c r="D15" s="56" t="s">
        <v>101</v>
      </c>
      <c r="E15" s="56"/>
      <c r="F15" s="56" t="s">
        <v>48</v>
      </c>
      <c r="G15" s="27" t="s">
        <v>32</v>
      </c>
      <c r="H15" s="27">
        <v>9</v>
      </c>
      <c r="I15" s="27">
        <v>9</v>
      </c>
      <c r="J15" s="27">
        <v>4</v>
      </c>
      <c r="K15" s="27" t="s">
        <v>22</v>
      </c>
      <c r="L15" s="52" t="s">
        <v>43</v>
      </c>
      <c r="M15" s="51" t="s">
        <v>102</v>
      </c>
    </row>
    <row r="16" spans="1:14" ht="28.5" x14ac:dyDescent="0.25">
      <c r="A16" s="26">
        <v>1</v>
      </c>
      <c r="B16" s="56" t="s">
        <v>53</v>
      </c>
      <c r="C16" s="56" t="s">
        <v>54</v>
      </c>
      <c r="D16" s="56" t="s">
        <v>55</v>
      </c>
      <c r="E16" s="56"/>
      <c r="F16" s="56" t="s">
        <v>48</v>
      </c>
      <c r="G16" s="27" t="s">
        <v>32</v>
      </c>
      <c r="H16" s="27">
        <v>9</v>
      </c>
      <c r="I16" s="27">
        <v>5</v>
      </c>
      <c r="J16" s="27">
        <v>4</v>
      </c>
      <c r="K16" s="27" t="s">
        <v>22</v>
      </c>
      <c r="L16" s="34" t="s">
        <v>21</v>
      </c>
      <c r="M16" s="51" t="s">
        <v>56</v>
      </c>
    </row>
    <row r="17" spans="1:13" s="46" customFormat="1" x14ac:dyDescent="0.25">
      <c r="A17" s="50">
        <v>1</v>
      </c>
      <c r="B17" s="56" t="s">
        <v>133</v>
      </c>
      <c r="C17" s="56" t="s">
        <v>131</v>
      </c>
      <c r="D17" s="56" t="s">
        <v>132</v>
      </c>
      <c r="E17" s="56"/>
      <c r="F17" s="56" t="s">
        <v>31</v>
      </c>
      <c r="G17" s="27" t="s">
        <v>32</v>
      </c>
      <c r="H17" s="27">
        <v>0</v>
      </c>
      <c r="I17" s="27">
        <v>13</v>
      </c>
      <c r="J17" s="27">
        <v>3</v>
      </c>
      <c r="K17" s="27" t="s">
        <v>20</v>
      </c>
      <c r="L17" s="52" t="s">
        <v>21</v>
      </c>
      <c r="M17" s="51"/>
    </row>
    <row r="18" spans="1:13" x14ac:dyDescent="0.25">
      <c r="A18" s="28"/>
      <c r="B18" s="29"/>
      <c r="C18" s="29"/>
      <c r="D18" s="29"/>
      <c r="E18" s="29"/>
      <c r="F18" s="29"/>
      <c r="G18" s="29"/>
      <c r="H18" s="30">
        <f>SUM(H10:H16)</f>
        <v>54</v>
      </c>
      <c r="I18" s="30">
        <f>SUM(I10:I16)</f>
        <v>46</v>
      </c>
      <c r="J18" s="30">
        <f>SUM(J10:J17)</f>
        <v>30</v>
      </c>
      <c r="K18" s="31"/>
      <c r="L18" s="31"/>
      <c r="M18" s="29"/>
    </row>
    <row r="19" spans="1:13" ht="25.5" x14ac:dyDescent="0.25">
      <c r="A19" s="28"/>
      <c r="B19" s="29"/>
      <c r="C19" s="29"/>
      <c r="D19" s="29"/>
      <c r="E19" s="29"/>
      <c r="F19" s="29"/>
      <c r="G19" s="32" t="s">
        <v>23</v>
      </c>
      <c r="H19" s="72">
        <f>SUM(H10:I16)</f>
        <v>100</v>
      </c>
      <c r="I19" s="73"/>
      <c r="J19" s="54"/>
      <c r="K19" s="31"/>
      <c r="L19" s="31"/>
      <c r="M19" s="29"/>
    </row>
    <row r="20" spans="1:13" ht="28.5" x14ac:dyDescent="0.25">
      <c r="A20" s="37">
        <v>2</v>
      </c>
      <c r="B20" s="37" t="s">
        <v>111</v>
      </c>
      <c r="C20" s="37" t="s">
        <v>112</v>
      </c>
      <c r="D20" s="37" t="s">
        <v>113</v>
      </c>
      <c r="E20" s="37" t="s">
        <v>34</v>
      </c>
      <c r="F20" s="37" t="s">
        <v>37</v>
      </c>
      <c r="G20" s="38" t="s">
        <v>32</v>
      </c>
      <c r="H20" s="38">
        <v>5</v>
      </c>
      <c r="I20" s="38">
        <v>9</v>
      </c>
      <c r="J20" s="38">
        <v>4</v>
      </c>
      <c r="K20" s="38" t="s">
        <v>22</v>
      </c>
      <c r="L20" s="38" t="s">
        <v>21</v>
      </c>
      <c r="M20" s="62" t="s">
        <v>114</v>
      </c>
    </row>
    <row r="21" spans="1:13" ht="28.5" x14ac:dyDescent="0.25">
      <c r="A21" s="37">
        <v>2</v>
      </c>
      <c r="B21" s="37" t="s">
        <v>57</v>
      </c>
      <c r="C21" s="37" t="s">
        <v>58</v>
      </c>
      <c r="D21" s="37" t="s">
        <v>59</v>
      </c>
      <c r="E21" s="37"/>
      <c r="F21" s="37" t="s">
        <v>60</v>
      </c>
      <c r="G21" s="38" t="s">
        <v>32</v>
      </c>
      <c r="H21" s="38">
        <v>9</v>
      </c>
      <c r="I21" s="38">
        <v>9</v>
      </c>
      <c r="J21" s="38">
        <v>4</v>
      </c>
      <c r="K21" s="38" t="s">
        <v>22</v>
      </c>
      <c r="L21" s="38" t="s">
        <v>21</v>
      </c>
      <c r="M21" s="62" t="s">
        <v>61</v>
      </c>
    </row>
    <row r="22" spans="1:13" ht="57" x14ac:dyDescent="0.25">
      <c r="A22" s="37">
        <v>2</v>
      </c>
      <c r="B22" s="37" t="s">
        <v>62</v>
      </c>
      <c r="C22" s="37" t="s">
        <v>63</v>
      </c>
      <c r="D22" s="37" t="s">
        <v>64</v>
      </c>
      <c r="E22" s="37"/>
      <c r="F22" s="37" t="s">
        <v>65</v>
      </c>
      <c r="G22" s="38" t="s">
        <v>32</v>
      </c>
      <c r="H22" s="38">
        <v>9</v>
      </c>
      <c r="I22" s="38">
        <v>9</v>
      </c>
      <c r="J22" s="38">
        <v>4</v>
      </c>
      <c r="K22" s="38" t="s">
        <v>22</v>
      </c>
      <c r="L22" s="38" t="s">
        <v>21</v>
      </c>
      <c r="M22" s="62" t="s">
        <v>129</v>
      </c>
    </row>
    <row r="23" spans="1:13" ht="57" x14ac:dyDescent="0.25">
      <c r="A23" s="37">
        <v>2</v>
      </c>
      <c r="B23" s="37" t="s">
        <v>66</v>
      </c>
      <c r="C23" s="37" t="s">
        <v>67</v>
      </c>
      <c r="D23" s="37" t="s">
        <v>68</v>
      </c>
      <c r="E23" s="37"/>
      <c r="F23" s="37" t="s">
        <v>48</v>
      </c>
      <c r="G23" s="38" t="s">
        <v>32</v>
      </c>
      <c r="H23" s="38">
        <v>9</v>
      </c>
      <c r="I23" s="38">
        <v>5</v>
      </c>
      <c r="J23" s="38">
        <v>4</v>
      </c>
      <c r="K23" s="38" t="s">
        <v>22</v>
      </c>
      <c r="L23" s="38" t="s">
        <v>21</v>
      </c>
      <c r="M23" s="62" t="s">
        <v>69</v>
      </c>
    </row>
    <row r="24" spans="1:13" ht="28.5" x14ac:dyDescent="0.25">
      <c r="A24" s="37">
        <v>2</v>
      </c>
      <c r="B24" s="37" t="s">
        <v>70</v>
      </c>
      <c r="C24" s="37" t="s">
        <v>71</v>
      </c>
      <c r="D24" s="37" t="s">
        <v>72</v>
      </c>
      <c r="E24" s="37"/>
      <c r="F24" s="37" t="s">
        <v>37</v>
      </c>
      <c r="G24" s="38" t="s">
        <v>32</v>
      </c>
      <c r="H24" s="38">
        <v>9</v>
      </c>
      <c r="I24" s="38">
        <v>5</v>
      </c>
      <c r="J24" s="38">
        <v>4</v>
      </c>
      <c r="K24" s="38" t="s">
        <v>22</v>
      </c>
      <c r="L24" s="38" t="s">
        <v>21</v>
      </c>
      <c r="M24" s="62" t="s">
        <v>73</v>
      </c>
    </row>
    <row r="25" spans="1:13" ht="54.95" customHeight="1" x14ac:dyDescent="0.25">
      <c r="A25" s="37">
        <v>2</v>
      </c>
      <c r="B25" s="37" t="s">
        <v>107</v>
      </c>
      <c r="C25" s="37" t="s">
        <v>108</v>
      </c>
      <c r="D25" s="37" t="s">
        <v>109</v>
      </c>
      <c r="E25" s="37"/>
      <c r="F25" s="37" t="s">
        <v>48</v>
      </c>
      <c r="G25" s="38" t="s">
        <v>32</v>
      </c>
      <c r="H25" s="38">
        <v>9</v>
      </c>
      <c r="I25" s="38">
        <v>9</v>
      </c>
      <c r="J25" s="38">
        <v>4</v>
      </c>
      <c r="K25" s="38" t="s">
        <v>22</v>
      </c>
      <c r="L25" s="38" t="s">
        <v>21</v>
      </c>
      <c r="M25" s="62" t="s">
        <v>110</v>
      </c>
    </row>
    <row r="26" spans="1:13" s="46" customFormat="1" ht="28.5" x14ac:dyDescent="0.25">
      <c r="A26" s="37">
        <v>2</v>
      </c>
      <c r="B26" s="37" t="s">
        <v>124</v>
      </c>
      <c r="C26" s="37" t="s">
        <v>125</v>
      </c>
      <c r="D26" s="37" t="s">
        <v>126</v>
      </c>
      <c r="E26" s="37" t="s">
        <v>34</v>
      </c>
      <c r="F26" s="37" t="s">
        <v>37</v>
      </c>
      <c r="G26" s="38" t="s">
        <v>32</v>
      </c>
      <c r="H26" s="38">
        <v>5</v>
      </c>
      <c r="I26" s="38">
        <v>9</v>
      </c>
      <c r="J26" s="38">
        <v>3</v>
      </c>
      <c r="K26" s="38" t="s">
        <v>22</v>
      </c>
      <c r="L26" s="38" t="s">
        <v>21</v>
      </c>
      <c r="M26" s="62" t="s">
        <v>127</v>
      </c>
    </row>
    <row r="27" spans="1:13" s="46" customFormat="1" ht="28.5" x14ac:dyDescent="0.25">
      <c r="A27" s="37">
        <v>2</v>
      </c>
      <c r="B27" s="37" t="s">
        <v>134</v>
      </c>
      <c r="C27" s="37" t="s">
        <v>135</v>
      </c>
      <c r="D27" s="37" t="s">
        <v>136</v>
      </c>
      <c r="E27" s="37"/>
      <c r="F27" s="37" t="s">
        <v>31</v>
      </c>
      <c r="G27" s="38" t="s">
        <v>32</v>
      </c>
      <c r="H27" s="38">
        <v>0</v>
      </c>
      <c r="I27" s="38">
        <v>9</v>
      </c>
      <c r="J27" s="38">
        <v>3</v>
      </c>
      <c r="K27" s="38" t="s">
        <v>20</v>
      </c>
      <c r="L27" s="38" t="s">
        <v>21</v>
      </c>
      <c r="M27" s="62"/>
    </row>
    <row r="28" spans="1:13" x14ac:dyDescent="0.25">
      <c r="A28" s="28"/>
      <c r="B28" s="29"/>
      <c r="C28" s="29"/>
      <c r="D28" s="29"/>
      <c r="E28" s="29"/>
      <c r="F28" s="29"/>
      <c r="G28" s="29"/>
      <c r="H28" s="33">
        <f>SUM(H20:H26)</f>
        <v>55</v>
      </c>
      <c r="I28" s="33">
        <f>SUM(I20:I26)</f>
        <v>55</v>
      </c>
      <c r="J28" s="53">
        <f>SUM(J20:J27)</f>
        <v>30</v>
      </c>
      <c r="K28" s="31"/>
      <c r="L28" s="31"/>
      <c r="M28" s="29"/>
    </row>
    <row r="29" spans="1:13" ht="25.5" x14ac:dyDescent="0.25">
      <c r="A29" s="28"/>
      <c r="B29" s="29"/>
      <c r="C29" s="29"/>
      <c r="D29" s="29"/>
      <c r="E29" s="29"/>
      <c r="F29" s="29"/>
      <c r="G29" s="32" t="s">
        <v>23</v>
      </c>
      <c r="H29" s="72">
        <f>SUM(H28:I28)</f>
        <v>110</v>
      </c>
      <c r="I29" s="73"/>
      <c r="J29" s="53"/>
      <c r="K29" s="31"/>
      <c r="L29" s="31"/>
      <c r="M29" s="29"/>
    </row>
    <row r="30" spans="1:13" s="46" customFormat="1" ht="28.5" x14ac:dyDescent="0.25">
      <c r="A30" s="50">
        <v>3</v>
      </c>
      <c r="B30" s="56" t="s">
        <v>78</v>
      </c>
      <c r="C30" s="56" t="s">
        <v>79</v>
      </c>
      <c r="D30" s="56" t="s">
        <v>80</v>
      </c>
      <c r="E30" s="56"/>
      <c r="F30" s="56" t="s">
        <v>60</v>
      </c>
      <c r="G30" s="27" t="s">
        <v>32</v>
      </c>
      <c r="H30" s="27">
        <v>0</v>
      </c>
      <c r="I30" s="27">
        <v>9</v>
      </c>
      <c r="J30" s="27">
        <v>3</v>
      </c>
      <c r="K30" s="27" t="s">
        <v>20</v>
      </c>
      <c r="L30" s="52" t="s">
        <v>21</v>
      </c>
      <c r="M30" s="51" t="s">
        <v>81</v>
      </c>
    </row>
    <row r="31" spans="1:13" ht="28.5" x14ac:dyDescent="0.25">
      <c r="A31" s="26">
        <v>3</v>
      </c>
      <c r="B31" s="56" t="s">
        <v>82</v>
      </c>
      <c r="C31" s="56" t="s">
        <v>83</v>
      </c>
      <c r="D31" s="56" t="s">
        <v>84</v>
      </c>
      <c r="E31" s="56"/>
      <c r="F31" s="56" t="s">
        <v>85</v>
      </c>
      <c r="G31" s="27" t="s">
        <v>32</v>
      </c>
      <c r="H31" s="27">
        <v>9</v>
      </c>
      <c r="I31" s="27">
        <v>9</v>
      </c>
      <c r="J31" s="27">
        <v>4</v>
      </c>
      <c r="K31" s="27" t="s">
        <v>22</v>
      </c>
      <c r="L31" s="52" t="s">
        <v>21</v>
      </c>
      <c r="M31" s="51" t="s">
        <v>86</v>
      </c>
    </row>
    <row r="32" spans="1:13" ht="28.5" x14ac:dyDescent="0.25">
      <c r="A32" s="26">
        <v>3</v>
      </c>
      <c r="B32" s="56" t="s">
        <v>87</v>
      </c>
      <c r="C32" s="56" t="s">
        <v>88</v>
      </c>
      <c r="D32" s="56" t="s">
        <v>89</v>
      </c>
      <c r="E32" s="56"/>
      <c r="F32" s="56" t="s">
        <v>85</v>
      </c>
      <c r="G32" s="27" t="s">
        <v>32</v>
      </c>
      <c r="H32" s="27">
        <v>9</v>
      </c>
      <c r="I32" s="27">
        <v>0</v>
      </c>
      <c r="J32" s="27">
        <v>3</v>
      </c>
      <c r="K32" s="27" t="s">
        <v>22</v>
      </c>
      <c r="L32" s="52" t="s">
        <v>21</v>
      </c>
      <c r="M32" s="51" t="s">
        <v>90</v>
      </c>
    </row>
    <row r="33" spans="1:13" ht="28.5" x14ac:dyDescent="0.25">
      <c r="A33" s="26">
        <v>3</v>
      </c>
      <c r="B33" s="56" t="s">
        <v>91</v>
      </c>
      <c r="C33" s="56" t="s">
        <v>92</v>
      </c>
      <c r="D33" s="56" t="s">
        <v>93</v>
      </c>
      <c r="E33" s="56"/>
      <c r="F33" s="56" t="s">
        <v>65</v>
      </c>
      <c r="G33" s="27" t="s">
        <v>32</v>
      </c>
      <c r="H33" s="27">
        <v>0</v>
      </c>
      <c r="I33" s="27">
        <v>9</v>
      </c>
      <c r="J33" s="27">
        <v>3</v>
      </c>
      <c r="K33" s="27" t="s">
        <v>20</v>
      </c>
      <c r="L33" s="52" t="s">
        <v>43</v>
      </c>
      <c r="M33" s="51" t="s">
        <v>94</v>
      </c>
    </row>
    <row r="34" spans="1:13" ht="28.5" x14ac:dyDescent="0.25">
      <c r="A34" s="26">
        <v>3</v>
      </c>
      <c r="B34" s="56" t="s">
        <v>95</v>
      </c>
      <c r="C34" s="56" t="s">
        <v>96</v>
      </c>
      <c r="D34" s="56" t="s">
        <v>97</v>
      </c>
      <c r="E34" s="56"/>
      <c r="F34" s="56" t="s">
        <v>31</v>
      </c>
      <c r="G34" s="27" t="s">
        <v>32</v>
      </c>
      <c r="H34" s="27">
        <v>0</v>
      </c>
      <c r="I34" s="27">
        <v>9</v>
      </c>
      <c r="J34" s="27">
        <v>3</v>
      </c>
      <c r="K34" s="27" t="s">
        <v>22</v>
      </c>
      <c r="L34" s="52" t="s">
        <v>21</v>
      </c>
      <c r="M34" s="51" t="s">
        <v>98</v>
      </c>
    </row>
    <row r="35" spans="1:13" ht="28.5" x14ac:dyDescent="0.25">
      <c r="A35" s="26">
        <v>3</v>
      </c>
      <c r="B35" s="56" t="s">
        <v>103</v>
      </c>
      <c r="C35" s="56" t="s">
        <v>104</v>
      </c>
      <c r="D35" s="56" t="s">
        <v>105</v>
      </c>
      <c r="E35" s="56"/>
      <c r="F35" s="56" t="s">
        <v>85</v>
      </c>
      <c r="G35" s="27" t="s">
        <v>32</v>
      </c>
      <c r="H35" s="27">
        <v>9</v>
      </c>
      <c r="I35" s="27">
        <v>0</v>
      </c>
      <c r="J35" s="27">
        <v>3</v>
      </c>
      <c r="K35" s="27" t="s">
        <v>22</v>
      </c>
      <c r="L35" s="52" t="s">
        <v>21</v>
      </c>
      <c r="M35" s="51" t="s">
        <v>106</v>
      </c>
    </row>
    <row r="36" spans="1:13" ht="28.5" x14ac:dyDescent="0.25">
      <c r="A36" s="26">
        <v>3</v>
      </c>
      <c r="B36" s="56" t="s">
        <v>74</v>
      </c>
      <c r="C36" s="56" t="s">
        <v>75</v>
      </c>
      <c r="D36" s="56" t="s">
        <v>76</v>
      </c>
      <c r="E36" s="56"/>
      <c r="F36" s="56" t="s">
        <v>31</v>
      </c>
      <c r="G36" s="27" t="s">
        <v>32</v>
      </c>
      <c r="H36" s="27">
        <v>9</v>
      </c>
      <c r="I36" s="27">
        <v>5</v>
      </c>
      <c r="J36" s="27">
        <v>4</v>
      </c>
      <c r="K36" s="27" t="s">
        <v>22</v>
      </c>
      <c r="L36" s="52" t="s">
        <v>21</v>
      </c>
      <c r="M36" s="51" t="s">
        <v>77</v>
      </c>
    </row>
    <row r="37" spans="1:13" s="46" customFormat="1" ht="28.5" x14ac:dyDescent="0.25">
      <c r="A37" s="50">
        <v>3</v>
      </c>
      <c r="B37" s="56" t="s">
        <v>50</v>
      </c>
      <c r="C37" s="56" t="s">
        <v>51</v>
      </c>
      <c r="D37" s="56" t="s">
        <v>52</v>
      </c>
      <c r="E37" s="56"/>
      <c r="F37" s="56" t="s">
        <v>31</v>
      </c>
      <c r="G37" s="27" t="s">
        <v>32</v>
      </c>
      <c r="H37" s="27">
        <v>0</v>
      </c>
      <c r="I37" s="27">
        <v>9</v>
      </c>
      <c r="J37" s="27">
        <v>3</v>
      </c>
      <c r="K37" s="27" t="s">
        <v>22</v>
      </c>
      <c r="L37" s="52" t="s">
        <v>21</v>
      </c>
      <c r="M37" s="51" t="s">
        <v>128</v>
      </c>
    </row>
    <row r="38" spans="1:13" s="46" customFormat="1" ht="28.5" x14ac:dyDescent="0.25">
      <c r="A38" s="50">
        <v>3</v>
      </c>
      <c r="B38" s="56" t="s">
        <v>115</v>
      </c>
      <c r="C38" s="56" t="s">
        <v>116</v>
      </c>
      <c r="D38" s="56" t="s">
        <v>117</v>
      </c>
      <c r="E38" s="56"/>
      <c r="F38" s="56" t="s">
        <v>85</v>
      </c>
      <c r="G38" s="27" t="s">
        <v>32</v>
      </c>
      <c r="H38" s="27">
        <v>0</v>
      </c>
      <c r="I38" s="27">
        <v>0</v>
      </c>
      <c r="J38" s="27">
        <v>0</v>
      </c>
      <c r="K38" s="27" t="s">
        <v>118</v>
      </c>
      <c r="L38" s="52" t="s">
        <v>21</v>
      </c>
      <c r="M38" s="51"/>
    </row>
    <row r="39" spans="1:13" x14ac:dyDescent="0.25">
      <c r="A39" s="28"/>
      <c r="B39" s="35"/>
      <c r="C39" s="35"/>
      <c r="D39" s="29"/>
      <c r="E39" s="29"/>
      <c r="F39" s="29"/>
      <c r="G39" s="29"/>
      <c r="H39" s="33">
        <f>SUM(H30:H38)</f>
        <v>36</v>
      </c>
      <c r="I39" s="33">
        <f>SUM(I30:I38)</f>
        <v>50</v>
      </c>
      <c r="J39" s="53">
        <f>SUM(J30:J38)</f>
        <v>26</v>
      </c>
      <c r="K39" s="31"/>
      <c r="L39" s="31"/>
      <c r="M39" s="29"/>
    </row>
    <row r="40" spans="1:13" ht="25.5" x14ac:dyDescent="0.25">
      <c r="A40" s="28"/>
      <c r="B40" s="35"/>
      <c r="C40" s="35"/>
      <c r="D40" s="29"/>
      <c r="E40" s="29"/>
      <c r="F40" s="29"/>
      <c r="G40" s="32" t="s">
        <v>23</v>
      </c>
      <c r="H40" s="72">
        <f>SUM(H39:I39)</f>
        <v>86</v>
      </c>
      <c r="I40" s="73"/>
      <c r="J40" s="53"/>
      <c r="K40" s="31"/>
      <c r="L40" s="31"/>
      <c r="M40" s="29"/>
    </row>
  </sheetData>
  <mergeCells count="16">
    <mergeCell ref="J8:J9"/>
    <mergeCell ref="K8:K9"/>
    <mergeCell ref="L8:L9"/>
    <mergeCell ref="M8:M9"/>
    <mergeCell ref="H19:I19"/>
    <mergeCell ref="C2:C4"/>
    <mergeCell ref="F8:F9"/>
    <mergeCell ref="G8:G9"/>
    <mergeCell ref="H8:I8"/>
    <mergeCell ref="H40:I40"/>
    <mergeCell ref="H29:I2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55" fitToWidth="0" orientation="landscape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cp:lastPrinted>2023-08-21T10:11:37Z</cp:lastPrinted>
  <dcterms:created xsi:type="dcterms:W3CDTF">2023-08-15T07:33:54Z</dcterms:created>
  <dcterms:modified xsi:type="dcterms:W3CDTF">2023-08-24T12:14:47Z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