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alapképzés\Anglisztika\"/>
    </mc:Choice>
  </mc:AlternateContent>
  <bookViews>
    <workbookView xWindow="0" yWindow="0" windowWidth="28800" windowHeight="11100" activeTab="1"/>
  </bookViews>
  <sheets>
    <sheet name="Útmutató" sheetId="2" r:id="rId1"/>
    <sheet name="Tantárgyleírás" sheetId="1" r:id="rId2"/>
    <sheet name="Munka1" sheetId="3" r:id="rId3"/>
  </sheets>
  <externalReferences>
    <externalReference r:id="rId4"/>
    <externalReference r:id="rId5"/>
    <externalReference r:id="rId6"/>
    <externalReference r:id="rId7"/>
  </externalReferences>
  <definedNames>
    <definedName name="Bejegyzes">Útmutató!$B$9:$B$12</definedName>
    <definedName name="_xlnm.Print_Area" localSheetId="1">Tantárgyleírás!$A$4:$L$77</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9" i="3" l="1"/>
  <c r="BM9" i="3"/>
  <c r="BL9" i="3"/>
  <c r="BK9" i="3"/>
  <c r="BA9" i="3"/>
  <c r="AZ9" i="3"/>
  <c r="AX9" i="3"/>
  <c r="AW9" i="3"/>
  <c r="AV9" i="3"/>
  <c r="AU9" i="3"/>
  <c r="AM9" i="3"/>
  <c r="AL9" i="3"/>
  <c r="AH9" i="3"/>
  <c r="AG9" i="3"/>
  <c r="AF9" i="3"/>
  <c r="AE9" i="3"/>
  <c r="W9" i="3"/>
  <c r="V9" i="3"/>
  <c r="T9" i="3"/>
  <c r="R9" i="3"/>
  <c r="Q9" i="3"/>
  <c r="P9" i="3"/>
  <c r="O9" i="3"/>
  <c r="N9" i="3"/>
  <c r="M9" i="3"/>
  <c r="L9" i="3"/>
  <c r="K9" i="3"/>
  <c r="J9" i="3"/>
  <c r="I9" i="3"/>
  <c r="H9" i="3"/>
  <c r="G9" i="3"/>
  <c r="F9" i="3"/>
  <c r="E9" i="3"/>
  <c r="D9" i="3"/>
  <c r="C9" i="3"/>
  <c r="B9" i="3"/>
  <c r="I72" i="1" l="1"/>
  <c r="I67" i="1"/>
  <c r="I66" i="1"/>
  <c r="I65" i="1"/>
  <c r="I55" i="1"/>
  <c r="I54" i="1"/>
  <c r="I52" i="1"/>
  <c r="I51" i="1"/>
  <c r="I50" i="1"/>
  <c r="I49" i="1"/>
  <c r="I41" i="1"/>
  <c r="I40" i="1"/>
  <c r="I36" i="1"/>
  <c r="I35" i="1"/>
  <c r="I34" i="1"/>
  <c r="I33" i="1"/>
  <c r="I25" i="1"/>
  <c r="I24" i="1"/>
  <c r="I22" i="1"/>
  <c r="I20" i="1"/>
  <c r="I19" i="1"/>
  <c r="I18" i="1"/>
  <c r="I17" i="1"/>
  <c r="I16" i="1"/>
  <c r="I15" i="1"/>
  <c r="I14" i="1"/>
  <c r="I9" i="1"/>
  <c r="I8" i="1" l="1"/>
  <c r="I13" i="1"/>
  <c r="I12" i="1"/>
  <c r="I11" i="1"/>
  <c r="I10" i="1"/>
  <c r="I7" i="1"/>
  <c r="I6" i="1" l="1"/>
  <c r="I5" i="1"/>
  <c r="I4" i="1"/>
</calcChain>
</file>

<file path=xl/sharedStrings.xml><?xml version="1.0" encoding="utf-8"?>
<sst xmlns="http://schemas.openxmlformats.org/spreadsheetml/2006/main" count="1521" uniqueCount="614">
  <si>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</si>
  <si>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</si>
  <si>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</si>
  <si>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</si>
  <si>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</si>
  <si>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</si>
  <si>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</si>
  <si>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</si>
  <si>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</si>
  <si>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</si>
  <si>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</si>
  <si>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</si>
  <si>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</si>
  <si>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</si>
  <si>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</si>
  <si>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</si>
  <si>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</si>
  <si>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</si>
  <si>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</si>
  <si>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</si>
  <si>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</si>
  <si>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</si>
  <si>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</si>
  <si>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</si>
  <si>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</si>
  <si>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</si>
  <si>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</si>
  <si>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</si>
  <si>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</si>
  <si>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</si>
  <si>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</si>
  <si>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</si>
  <si>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</si>
  <si>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</si>
  <si>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</si>
  <si>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</si>
  <si>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</si>
  <si>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</si>
  <si>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</si>
  <si>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</si>
  <si>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</si>
  <si>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</si>
  <si>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</si>
  <si>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</si>
  <si>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</si>
  <si>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The objective of this practical course is to help students enrich their vocabulary, to exercise word formation (prefixes, suffixes, compounds, conversions, derivation, synthetic word formation), to teach as many phrasal words, idioms and proverbs as possible, to demonstrate that contexts are able to change the meaning of the word.</t>
  </si>
  <si>
    <t>Algeo, J. &amp; Pyles, T. 2005. The Origins and Development of the English Language. Boston: Thomson Wadsworth. ISBN 10: 1-4282-ISBN 978-1-57473-4553145-5. Crystal, D. 2004. The Stories of English. New York: Overlook. ISBN 97815856-77 191. McArthur, T. 1998. The English Languages. Cambridge: Cambridge University Press. ISBN 978052 1485821. McCrum, R., Cran, W. &amp; MacNeil, R. 1986.The Story of English. A Companion to the PBS Television Series. Viking, New York: Viking. ISBN-10: 0142002313. Mugglestone, L. 2006. The Oxford History of English. Oxford: Oxford University Press.</t>
  </si>
  <si>
    <t>Ajtay-Horváth, M. 2010. Szövegek, nyelvek kultúrák. Nyíregyháza: Bessenyei Könyvkiadó. ISBN 978-963-9909-66-3. Levinson, S. 2000. Pragmatics. Oxford: Oxford University Press. ISBN 0 521 29045 7. Szili, K. 2013. Tetté vált szavak. Budapest: Tinta. ISBN 963 7094 121 1. Tátrai, Sz. 2011. Bevezetés a pragmatikába, Funkcionális kognitív megközelítés. Budapest: Tinta ISBN 978-963-9902-93-0. Wierzbicka, A. 1991. Cross-cultural pragmatics. The semantics of human interaction. Berlin, New-York: Mouton de Gruyter. ISBN 0936-5907</t>
  </si>
  <si>
    <t>Hughes, A. – Trudgill, P. – Watt, D. 2013. English Accents and Dialects (Fifth Edition). London: Routledge. ISBN: 978-1-444-121-38-4. Paulston, C. B. – Tucker G. R. szerk. 2003. Sociolinguistics: The Essential Readings. Oxford: Blackwell. ISBN -10: 0631227172. Wardhaugh, R. 2010. An Introduction to Sociolinguistics (Sixth Edition). Chicester: Wiley and Sons. ISBN 978-1-4051-8668-1. Voices of the UK: Accents and Dialects of English (British Library Sound Archive) [Audiobook and Audio CD]. Wells, J. C. 1998. The Accents of English: An Introduction. Cambridge: Cambridge UP. ISBN: 0-521-29719-2. Wells, J. C. 1992. The Accents of English: The British Isles. Cambridge: Cambridge UP. ISBN: 0-521-28540-2</t>
  </si>
  <si>
    <t>Susan Sheerin, S. 1993. Spotlight on America. Oxford, OUP. ISBN 0194342352 Gritzner, C. F. 2008. The United States of America (Modern World Nations). New York: Chelsea House Publishers. ISBN-10 0791095118 Desaulniers, K. L. 2003. Canada (Modern World Nations). Philadelphia, Chelsea House Publishers. ISBN 079107238 X Broukal, M. and Janet Milhomme, J.1996. More about the USA – A cultural reader. White Plains NY, Longman. ISBN 0201876795 Bromhead, P. 1991. Life in Modern America. Harlow: Longman. ISBN 0582018382</t>
  </si>
  <si>
    <t>Alexander, M. 2000. A History of English Literature. London: MacMillan. ISBN: 0-333-91397- (megfelelő fejezetei). Bényei T. 2003. Az ártatlan ország. (Az angol regény 1945 után). Debrecen: Kossuth Egyetemi Kiadó. ISBN: 963-472-760-3 (40–64. old.). Carter, R. and J. McRae. 2001. The Routledge History of Literature in English. (Second Edition.) London: Routledge. ISBN: 0-415-24318-1 (megfelelő fejezetei). Caseiro, R. L., szerk. 2009. The Cambridge Companion to the Twentieth-Century English Novel. Cambridge: Cambridge UP. ISBN 978-0-521-88416-7. Tukacs T. 2013. A Basic Introduction to the British Novel for B.A. Students of English. Nyíregyháza: Bessenyei Könyvkiadó. ISBN: 978-615-5097-58-4</t>
  </si>
  <si>
    <t>Biber, D., Johansson, S., Leech, G., Conrad, S. &amp; Finegan, E. 1999. Longman Grammar of Spoken and Written English. Longman: Pearson Education Ltd. ISBN 978-0582237254. Huddleston, R. &amp; G. K. Pullum. 2002. The Cambridge Grammar of the English Language. Cambridge: Cambridge University Press. ISBN 978-0521431 460. O’Grady, W., Dobrovolsky, M., &amp; Katamba, F. 1997. Contemporary Linguistics. An Introduction. London and New York: Longman. ISBN 978-0312586300. Parrott, M. 2000. Grammar for English Language Teachers. Cambridge: Cambridge University Press. ISBN 10-0521472164. Quirk, R. &amp; Greenbaum, S. 1995. A University Grammar of English. London: Longman. ISBN 978-0582552074</t>
  </si>
  <si>
    <t>The course familiarises the students with the history, diversity and today's/contemporary developments of Hungarian English relationships. The theoretical lessons will comprise the following tasks: the analysis of documents, first of all travelogues and translations of literary texts, which will serve as an introduction into the English Hungarian cultural relations. Due to the complexity of the subject, historical, cultural and literary aspects as well as aspects of institutional history, including dynastic marriages, protestant peregrinations, works by Hungarian and English travellers, politicians (Szepsi Csombor Márton, Bethlen Miklós, Széchenyi, Wesselényi, Bölöni, Szemere, John Paget, Miss Pardoe, etc.) will be touched upon. The course will also deal with the outstanding personalities of the English Studies in Hungary.</t>
  </si>
  <si>
    <t>Arday L. 2005. Az Egyesült Királyság és Magyarország: Nagy-Britannia és a magyar-angol kapcsolatok a 20. században. Budapest: Mundus. ISSN 1416-4701; 18. Beretczky Á. 2005. Scotus Viator és Macartney Elemér. Magyarország-kép változó előjelekkel, 1905- 1945. Budapest: Akadémiai. ISBN: 963-05-8246-5 Fest S. 2000. Skóciai Szent Margittól a walesi bárdokig. Magyar-angol történeti és irodalmi kapcsolatok. Szerk: Czigány Lóránt és Korompay H. János. Budapest: Universitas. ISBN: 963- 9104-40-X Gál I. 2005. Magyarország és az angolszász világ. Budapest: Argumentum. ISBN: 963-446-325-8 Gömöri Gy. 1989. Angol-magyar kapcsolatok a 16-17. században. Budapest: Akadémiai. ISSN: 0075- 0840; 118</t>
  </si>
  <si>
    <t>The objective of the course is to give insight into Australia's history and culture, within this, to describe indigenous culture, to give a historical overview of the relationship between aborigines and settlers and Australia's geographical and political structure. Reading and analysing source language texts students get acquainted with the life of people in bygone ages. Poems, short stories and debates of historical films unfold certain social problems. All this contributes to developing the students' ability to analyse cultural issues and apply this knowledge to teaching English.</t>
  </si>
  <si>
    <t>Bollobás, E. 2005. Az amerikai irodalom története. Budapest: Osiris. ISBN 963-389-771-8. Bradbury, M. – Ruland, Richard 1992. From Puritanism to Postmodernism. New York: Penguin Books. ISBN 0 14 01.4435 8. Halleck, R. P. 2011. History of American Literature. Teddington, Middlesex: Echo Library. ISBN 1-40 681-092-4. Lehman, D. – Brehm, J. (eds) 2006. The Oxford Book of American Poetry. Oxford: Oxford Univ. Press. ISBN-13: 978-0-19-516251-6. Virágos Zs. 2004. Portraits and Landmarks. The American Literary Culture in the 19th Century. Debrecen: University of Debrecen. ISBN 9789634727798</t>
  </si>
  <si>
    <t>The main objective of the seminars is to expose students to the basic areas of English syntax bearing in mind similarities and differences between Hungarian and English. Would-be teachers of English are expected to be familiar with English phrase structures and constituents of sentence elements. Relying on examples and tasks, students acquire and practise certain theoretical knowledge. Verbs deserve special attention, since their complements - typically from 1 to 3 - realize particular sentence elements.</t>
  </si>
  <si>
    <t>Harmer, J. 2007. The Practice of English Language Teaching with DVD. New York: Longman. ISBN-13: 978-1405853118. Larsen-Freeman, D. &amp; Andersen, M. 2011. Techniques and Principles in Language Teaching. New York: Oxford University Press. ISBN-13: 978-0194423601. Nieto, S. 2009. Language, Culture, and Teaching: Critical Perspectives. New York: Routledge. ISBN-13: 978-0415999748. Richards, J. &amp; Rodgers, T. 2001. Approaches and Methods in Language Teaching. Cambridge: Cambridge University Press. ISBN-13: 978-0521008433. Ur, P. 1996. A Course in Language Teaching: Practice and Theory. Cambridge: Cambridge University Press. ISBN-13:978-0521449946</t>
  </si>
  <si>
    <t>Croft, W. – D Cruse, DA. 2004 Cognitive Linguistics. Cambridge: Cambridge University Press ISBN 0521667704. Langacker, R.W. 2008. Cognitive Grammar: A Basic Introduction. New York: New York University Press. ISBN 978-0-19-533196-7 . Lakoff, G. Johnson, M. 2003. Metaphors We Live By. Chicago: University of Chicago Press. ISBN: 13: 9780226468013. Tolcsvai Nagy, G. 2011. Kongitív szemantika. Nyitra: Konstantin Filozófus Egyetem. ISBN978-80-8094-965-5 Tolcsvai Nagy, G. 2013. Bevezetés a kognitív nyelvészetbe. Budapest: Osiris. ISBN 9789632762395</t>
  </si>
  <si>
    <t>Folyamatos készülés, házi feladatok elkészítse, 2 zárthelyi dolgozat.</t>
  </si>
  <si>
    <t>Continuous work, preparing home assignments, two in-class tests.</t>
  </si>
  <si>
    <t>Házi feladatok következetes elkészítése, két zárthelyi dolgozat minimum átmenő jegyet eredményező megírása</t>
  </si>
  <si>
    <t>home assignments, one sit-in paper with a passing grade and an oral examination in the exam period.</t>
  </si>
  <si>
    <t>One mid-term paper with a passing grade and oral examination in the exam period.</t>
  </si>
  <si>
    <t>Házi feladatok következetes elkészítése, egy zárthelyi dolgozat minimum átmenő jegyet eredményező megírása és szóbeli vizsga a vizsgaidőszakban</t>
  </si>
  <si>
    <t>Házi feladatok következetes elkészítése, szemináriumi prezentációk, egy zárthelyi dolgozat minimum átmenő jegyet eredményező megírása és szóbeli vizsga a vizsgaidőszakban.</t>
  </si>
  <si>
    <t>Tesztek a regények cselekményének anyagából, olvasónaplók, a félév végén zárthelyi dolgozat</t>
  </si>
  <si>
    <t>Plot tests, reading journals, in-class test at the end of the semester.</t>
  </si>
  <si>
    <t>Házi feladatok következetes elkészítése, szemináriumi prezentációk, két zárthelyi dolgozat minimum átmenő jegyet eredményező megírása</t>
  </si>
  <si>
    <t>home assignments, two sit-in papers with passing grade</t>
  </si>
  <si>
    <t>1) one sit-in paper with a passing grade and an oral examination in the exam period. 2) home assignments, one presentation, one test-paper and one essay.</t>
  </si>
  <si>
    <t>Grading will be based on active participation in the seminars throughout the term, on regular homework assignments and on average of grades of midterm tests. It is possible to improve one’s grade once by giving an account of the whole course material.</t>
  </si>
  <si>
    <t>Házi feladatok következetes elkészítése, szemináriumi prezentációk, egy zárthelyi dolgozat minimum átmenő jegyet eredményező megírása és szóbeli vizsga a vizsgaidőszakban</t>
  </si>
  <si>
    <t>home assignments, classroom presentations, one sit-in paper with a passing grade and an oral examination in the exam period</t>
  </si>
  <si>
    <t>A gyakorlati jegy meghatározása a félév során végzett aktív szemináriumi munka, a házi feladatok elkészítésének rendszeressége, valamint a zárthelyi dolgozatok részjegyeinek átlaga alapján történik. A gyakorlati jegy javítása: az egész féléves anyagból történő beszámoló alapján egy alkalommal</t>
  </si>
  <si>
    <t>Házi feladatok következetes elkészítése, szemináriumi prezentációk bemutatása</t>
  </si>
  <si>
    <t>based on (oral and pp) classroom presentations</t>
  </si>
  <si>
    <t>One mid-term paper with a passing grade and oral examination in the exam period. 2. In the seminary sessions: a presentation, a test paper, micro-teaching and an essay on the cultural background of language teaching.</t>
  </si>
  <si>
    <t xml:space="preserve">szóbeli vizsga </t>
  </si>
  <si>
    <t xml:space="preserve">oral examination </t>
  </si>
  <si>
    <t xml:space="preserve">írásbeli vizsga </t>
  </si>
  <si>
    <t>written examination</t>
  </si>
  <si>
    <t>1) Egy zárthelyi dolgozat sikeres teljesítése és szóbeli vizsga a vizsgaidőszakban 2) házi feladatok, egy prezentéció, egy teszt és egy esszé</t>
  </si>
  <si>
    <t xml:space="preserve">Egy zárthelyi dolgozat sikeres teljesítése és szóbeli vizsga a vizsgaidőszakban </t>
  </si>
  <si>
    <t xml:space="preserve">Egy zárthelyi dolgozat a félév közben és szóbeli vizsga a vizsgaidőszakban. 2. A gyakorlati foglalkozásokon: egy kiselőadás, egy mikrotanítás és egy beadandó dolgozat a nyelvtanítás kulturális hátteréről. </t>
  </si>
  <si>
    <t>The course aims to present the time-line development of American literature focussing on mile-stone events, major representatives and various trends in the colonial period and in the 18th century. Writers to be discussed during the course: John Smith, William Bradford, Anne Bradstreet, William Byrd Jonathan Edwards, Benjamin Franklin</t>
  </si>
  <si>
    <t>The course aims to present the time-line development of American literature focussing on mile-stone events, major representatives and various trends. Writers to be discussed during the course: Washington Irving, James Fenimore Cooper Edgar Allan Poe; Ralph Waldo Emerson, Henry David Thoreau, Nathaniel Hawthorne, Herman Melville, Mark Twain, Jack London, Frank Norris, Stephen Crane.</t>
  </si>
  <si>
    <t>Szakdolgozatíró szeminárium</t>
  </si>
  <si>
    <t>Thesis Writing Seminar</t>
  </si>
  <si>
    <t xml:space="preserve">Önálló kutatómunka dokumentálása és prezentálása a félév során. </t>
  </si>
  <si>
    <t xml:space="preserve">Documenting and presenting individual research during the semester. </t>
  </si>
  <si>
    <t>Paul Oliver: Writing Your Thesis. SAGE, 2013. 1446293068, 9781446293065; Umberto Eco: How to Write a Thesis. MIT Press, 2015, ISBN 0262527138, 9780262527132; MLA Handbook, ISBN: 1603292624, 9781603292627</t>
  </si>
  <si>
    <t>Egyéni kutatás és projektmunka</t>
  </si>
  <si>
    <t xml:space="preserve">Házi feladatok következetes elkészítése, egy zárthelyi dolgozat minimum átmenő jegyet eredményező megírása </t>
  </si>
  <si>
    <t xml:space="preserve">home assignments, one sit-in paper with a passing grade </t>
  </si>
  <si>
    <t>Acheson,  J.  (1996). Contemporary  British  Poetry:  Essays  in  Theory  and  Criticism.  New York: State University of New York; Holdsworth, N. and M. Luckhurst, eds. (2008). A Concise Companion to Contemporary British and Irish Drama. Oxford: Blackwell Publishing; Bényei.  T.  (2003). Az  ártatlan  ország.  Az  angol  regény  1945  után.  Debrecen:  Kossuth Egyetemi Kiadó. Davies,  A.  &amp;  A.  Sinfield,  (Eds.)  (2000). The  British  Culture  of  the  Postwar. London: Routledge.; Waugh,  P.  (1995). The  Harvest  of  the  Sixties.  English  Literature  and Its  Background.  1960-1990. Oxford: Oxford University Press.</t>
  </si>
  <si>
    <t>Az anglisztika specializációba illeszkedő tárgy célja, hogy mélyebben, szövegközeli elemzésekkel megismertesse a hallgatókat a brit regény történetének főbb állomásaival, kitérve azokra az alkotókra és tendenciákra, amelyek a törzsképzésben nem kaptak elég figyelmet. Kompetenciák: a hallgató ismerje az angol nyelvű kultúrák szellemi és művészeti irányzatait, megjelenési formáit, műveit, és azokat képes legyen hatékonyan, motiválóan a nyelvtanítás céljára alkalmazni, képes legyen a célnyelvi kultúra megjelenési formáit, az ezekről szóló szakirodalmat kritikusan áttekinteni, értelmezni, az irodalmi és kulturális trendekben elhelyezni.</t>
  </si>
  <si>
    <t>The objective of the course, which is part of English Studies specialisation, is to familiarise with the landmarks of the history of the British novel, through in-depth analysis of writers and tendencies, which may not have been given enough emphasis in the general overview. Competences to be developed: the student should know the main cultural and art tendencies and representational forms, and should be able to use them effectively and in a motivating way in language teaching.</t>
  </si>
  <si>
    <t>oral examination</t>
  </si>
  <si>
    <t xml:space="preserve">The student is acquainted with the history of arts and architecture in the UK, its periods and trends, the characteristic motifs and their  representative works and  creators. The student is able to view lifestyle, arts and architecture, that is form and function, in unity and as the expression of the feeling of the age. The technical development and the development of the  construction materials  ensured  the conditions for renewal in architecture that brought about changes in the man formed landscape. </t>
  </si>
  <si>
    <t xml:space="preserve">A hallgató a kurzus során megismerheti az angol képzőművészet és építészet fejlődéstörténetének, korszakainak, az egyes korszakok stílusjegyeinek reprezentatív alkotásait és alkotóit. A hallgató az életmódot és a képzőművészetet illetve az épületeket szerves egységben látja, a funkciót és formát összhangban szemléli. Az építőművészetet az egyéni kreativitás és a közösségi érzelmek és érzések kifejeződéseként szemléli. Az építőanyag biztosította lehetőségek az újítást jelentették a modern építészetben, amely megváltoztatták   a környezetet. 
</t>
  </si>
  <si>
    <t>Bevezetés az alkalmazott nyelvészetbe</t>
  </si>
  <si>
    <t xml:space="preserve">Introduction to Applied Linguistics </t>
  </si>
  <si>
    <t>A kurzus során a hallgató megismerkedik az alkalmazott nyelvészet  kutatási területeivel, a nyelvészet alkalmazásának lehetséges módozataival.  Az alkalmazott nyelvészet problémamegoldó kutatás, amely során a nyelvészeti tudás társadalmi problémák megoldására használható.  A hallgató megismeri az elmélet és gyakorlat összefüggéseit és a kutatási módszereit.  Az alkalmazott nyelvészet a következő területeket foglalja magába: nyelvhasználat és társadalom,  nyelv és gondolkodás, kommunikáció, nyelvhasználat –ideológia- hatalom viszonya, nyelvi tudatosság, nyelv és identitás, nyelvpolitika, etnikai hovatartozás, kétnyelvűség, többnyelvűség, szaknyelvi kommunikáció, szociolingvisztika, pszicholingvisztika, önálló, kreatív gondolkodás.</t>
  </si>
  <si>
    <t xml:space="preserve">The student is acquainted with the different fields of  inquiry belonging to applied linguistics and the various methods of research through which linguistic studies can serve social goals. The relationship between theory and practice will also be highlighted.  The student will be acquainted with the relationship between language use and society,  language and thinking,  communication - language use - ideology and power, linguistic awareness,  language and identity,  language policy, ethnic affiliation and language,  bilingualism, multilingualism, language for special purposes, sociolinguistics, psycholinguistics, individual creative thinking. </t>
  </si>
  <si>
    <t>A vizsgára bocsátás feltételei: egy prezentáció megtartása választott témában.</t>
  </si>
  <si>
    <t>Prerquisite of the exam: a presentation in a freely-chosen topic</t>
  </si>
  <si>
    <t xml:space="preserve">A vitakészség és érvelés fejlesztése a demokratikus társadalmak közéletében való részvétel feltétele. Mivel a globális világ nyelve az angol, így  fontos, hogy azok akik jól  ismerik a nyelvet képesek legyenek eszközként is felhasználni  a nemzetközi színtereken véleményük vagy az általuk képviselt intézmények véleményének a kifejtésére, a vitában való részvételre. A kurzus megismertet a hatékony beszéd ismérveivel, a retorikai alakzatokkal,  a mondandó strukturálásának lehetséges módozataival.   </t>
  </si>
  <si>
    <t xml:space="preserve">Debating and reasoning teaches students how to interact  efficiently in a democratic society. As English functions as a lingua franca of the globalized world, it is important that those who master the language should be aware of how to use it on international scenes and how to expose or defend their viewpoint. The course provides skills in producing pieces of public speaking and also how to participate successfully in a debate where contrastive viewpoints clash. </t>
  </si>
  <si>
    <t>egy  beszéd megtartása a félév során, egy prezentáció</t>
  </si>
  <si>
    <t xml:space="preserve">giving a speech and a presentation </t>
  </si>
  <si>
    <t>A kurzus  feltárja a forrásnyelvi és célnyelvi művészi szöveg közötti speciális intertextuális viszonyt. Ismerteti legnagyobb műfordítóink (Arany János, Vörösmarty Mihály, Babits Mihály, Németh László, Szabó Lőrinc és sokan mások) fordításelméleteit, a fordításra vonatkozó elveit  és dilemmáit. A műfordítói tevékenységet a kultúra nemzetköziesítéseként mutatja be. Megismerteti azokat a kortárs műveket és fordításait, melyeket magyarról angolra fordítottak. Ismerteti a fordítás és újrafordítás szükségszerűségét, az adaptáció fogalmát, illetve bemutatja a fordításösszehasonlítás módszereit.</t>
  </si>
  <si>
    <t>The course presents  the relation between source literary text and target literary text as a special form of intertextual relationship. Presents the theoretical essays and  the translator activity of the greatest Hungarian translators of literatures written in English. (Arany János, Vörösmarty Mihály, Babits Mihály, Németh László, Szabó Lőrinc and many others). The  volumes of contemporary Hungarian literature which were translated into English will also be presented. The course will also deal with translation and retranslation, with the notion of translatability and adaptation. Students will also acquire the method of comparative analysis.</t>
  </si>
  <si>
    <t xml:space="preserve">term grade </t>
  </si>
  <si>
    <t>esszé, prezentáció elkészítése, zárthelyi dolgozat 50%-os teljesítése</t>
  </si>
  <si>
    <t>an essay, PP presentation, in-class test with a minimum passing rate of 50%</t>
  </si>
  <si>
    <t>Az anglisztika specializációba illeszkedő tárgy célja, hogy mélyebben, szövegközeli elemzésekkel megismertesse a hallgatókat az angol romantikus költészet történetének főbb állomásaival, kitérve azokra az alkotókra és tendenciákra, amelyek a törzsképzésben nem kaptak elég figyelmet. Kompetenciák: a hallgató ismerje az angol nyelvű kultúrák szellemi és művészeti irányzatait, megjelenési formáit, műveit, és azokat képes legyen hatékonyan, motiválóan a nyelvtanítás céljára alkalmazni, képes legyen a célnyelvi kultúra megjelenési formáit, az ezekről szóló szakirodalmat kritikusan áttekinteni, értelmezni, az irodalmi és kulturális trendekben elhelyezni.</t>
  </si>
  <si>
    <t>The objective of the course, which is part of English Studies specialisation, is to familiarise with the landmarks of the history of  British Romantic poetry through in-depth analysis of writers and tendencies, which may not have been given enough emphasis in the general overview. Competences to be developed: the student should know the main cultural and art tendencies and representational forms, and should be able to use them effectively and in a motivating way in language teaching.</t>
  </si>
  <si>
    <t>The course as part of English Studies specialisation, aims to broaden students' scope of the development of 19th-century American literature focussing on mile-stone events, major representatives and various trends. Writers to be discussed during the course: Washington Irving, James Fenimore Cooper Edgar Allan Poe; Ralph Waldo Emerson, Henry David Thoreau, Nathaniel Hawthorne, Herman Melville, Jack London, Frank Norris, Stephen Crane; as regards poetry: Longfellow, Whitman and E. Dickinson.</t>
  </si>
  <si>
    <t>egy házidolgozat, zárthelyi dolgozat min. 50%-os eredménnyel</t>
  </si>
  <si>
    <t xml:space="preserve">a home assignment, an in-class test with a minimum passing rate of 50% </t>
  </si>
  <si>
    <t xml:space="preserve">The course serves as an introduction to English Renaissance poetry and drama, the age itself and its cultural context. The Students gain an insight into Elizabethan literary language, which indirectly develops students' vocabulary and ways of expression. Topics to be discussed: The Elizabethan worldview. The historical roots of Elizabethan drama; Elizabethan theatre; University Wits, Ben Jonson. Shakespeare's comedies, tragedies, histories and romances.  Christopher Marlowe and Thomas Kyd. Great masters of the Elizabethan sonnet: Wyatt, Surrey, Spenser, Sidney, and Shakespeare.  </t>
  </si>
  <si>
    <t xml:space="preserve">A tárgy megismertet a reneszánsz költői és drámai kifejezésmód sajátosságaival. Ismereteket nyújt a korról, és  és  a  hallgatók  megismerkednek  a  reneszánszkori  dráma  és líra legjelentősebb  alkotásaival.  A művek  szövegének  olvasásán  keresztül  bepillantást nyernek  az  Erzsébet  kori  irodalmi nyelv sajátosságaiba, ami közvetve a résztvevők szókincsének bővítését, kifejezőkészségének fejlesztését is segíti. Témák: Az Erzsébet-kori világkép. Az Erzsébet -kori  dráma  történeti  előzményei.  Az  Erzsébet  kori  színház  felépítése,  dramaturgiai  jellegzetességei.  Az  angol  reneszánsz kori  színház  jelentősebb  alkotói,  a University  Wits  csoport  drámaírói  és  főbb  műveik.  Ben  Jonson.  Christopher Marlowe and Thomas Kyd. Shakespeare  vígjátékai. Shakespeare  tragédiái.   Shakespeare  római  tragédiái.  Shakespeare  történelmi  drámái. Shakespeare    romantikus    színművei.    Shakespeare    tragikomédiái.  Költészet: az angol szonett mesterei:  Wyatt, Surrey, Spenser, Sidney, and Shakespeare.  </t>
  </si>
  <si>
    <t>Afrikai-amerikai irodalom</t>
  </si>
  <si>
    <t>Black Voices in American Literature</t>
  </si>
  <si>
    <t xml:space="preserve">A kurzus az angol nyelvű  afrikai amerikai  irodalom történeti fejlődését mutatja be, melyre úgy tekint, mint  a „main-steam” amerikai irodalom sajátos része,  amely új témákkal és különböző stílusokkal gazdagítja az amerikai irodalmat. A társadalmi tudatosságot, a faji korlátokat, az Amerikába hurcolt színesbőrűek egyedi történelmi drámáját különböző irodalmi alkotások példázzák. Olyan sajátos afrikai-amerikai műfajokat elemzünk, mint amilyenek a rabszolga- narratívák, a blúz, a spirituálék, a „protest” regény, melyek nem csupán  társadalmi dokumentumok, hanem sajátosan képviselik is  ez említett műfajoknak.  A bemutatott szövegek között intertextuális kapcsolatokat állapítunk meg, melyek sajátos témákban nyilvánulnak meg. Ilyen témák a „beszélő könyv” témája, vagy az írni-olvasni tudás  fontossága, az erőszak különböző válfajainak a jelenléte,  a természetes keveredés és a mulatt utódok helyzete,  fehér- és feketebőrűek kapcsolata, a délről északra történő migráció,  a társadalmi elégedetlenség különböző formái, illetve  az asszonyi szolidaritás és annak  szerepe az egészséges egyének és  közösségek kialakításában fenntartásában. 
</t>
  </si>
  <si>
    <t xml:space="preserve">The course will follow the time-line development of  the African-American literature written in English, which is understood as a “tributary river” that flows into the main-stream American Literature. The intense social consciousness, the sense of imposed limitations, the deep political drama of the unique historic experience of this race are highlighted by relevant literary pieces. Typical genres like slave narratives, blues, spirituals, the protest novel, are viewed not only as social documents but also as specific examples of the genre. Intertextual relations of the texts studied will also be emphasized by highlighting the recurrent black archetypes and motifs such as the motif of the „talking book” and the importance of literacy, the excessive presence of violence, the theme of passing, the theme of natural amalgamation, black-white relationship, self-hatred, the motif of migration from South to North, forms of social bitterness and womanly love in African American culture as a force for reconstructing healthy individuals and communities. </t>
  </si>
  <si>
    <t>egy esszé vagy prezentáció bemutatása az órán</t>
  </si>
  <si>
    <t xml:space="preserve">Requirements for admission to examination: the presentation of one essay or pp. presentation in the classroom during the term
</t>
  </si>
  <si>
    <t>The course will prepare the students for applying the results of cognitive semantics in the practice of teaching. Cognitive linguistics familiarises the students with functional explanations of linguistic phenomena which start from the cognitive abilities of humans. In contrast to traditional linguistics, regarding language as a means or a mirror of the world, cognitive linguistics looks upon language as the medium of cognition, defines meaning as experiential and conceptual in nature, the elaboration of which depends on the mental facilities of cognition. The system of language plays a functional role in humans' cognitive activity and culture. The course will discuss the following notions and relationships: the communicative situation, theoretical foundations of cognitive linguistics, prototype-based categorization, construal (attention, perspectives, schema, anchoring and subjectivisation) and meaning (metaphors, polysemy, reference point).</t>
  </si>
  <si>
    <t>Összefoglaló  jellegénél  fogva  a  tárgy  nem  törekedhet  a  teljességre,  inkább  jelzésértékűen villant  fel  néhány  fontosabb  témát.  Ezek  a  következők:  Kulcsfogalmak:  a  nemzet  fogalma, nemzeti  identitás,  nemzetállam,  nacionalizmus,  kulturális  identitás,  kisebbségi  lét.  A  skót  identitás   mibenléte,   sztereotípiák,   azok   történelmi   kialakulása.   A   kelta peremterületek  történelmének  főbb  állomásai.  Skócia  irodalmának főbb alkotói: Válogatás  a skót irodalomból (Walter Scott, R.  L.  Stevenson,  the  kailyard  school,  J.  M.  Barrie,  the  first  Scottish  Renaissance,  Hugh McDiarmid,  Edwin  Muir,  the  second  Renaissance,  Alisdair  Gray,  James  Kelman,  Jeff Torrington,  A.  L. Kennedy, Janice Galloway). Vallási kérdések. Az angol-skót  kapcsolatok alakulása. A jelen helyzet: a devolúció folyamata, az Egyesült Királyság nevű államalakulat jövője.</t>
  </si>
  <si>
    <t xml:space="preserve">The course touches upon essential questions as regards Scottish identity and culture such as, the concept of nation and national identity, cultural identity, minority existence. The evolution of Scottish identity, icons, stereotypes. Milestones in Scottish history. Selections from Scotish authors (Válogatás  a skót irodalomból (Walter Scott, R.  L.  Stevenson,  the  kailyard  school,  J.  M.  Barrie,  the  first  Scottish  Renaissance,  Hugh McDiarmid,  Edwin  Muir,  the  second  Renaissance,  Alisdair  Gray,  James  Kelman,  Jeff Torrington,  A.  L. Kennedy, Janice Galloway). Reliogion. Anglo-Scottish relationship and the devolution. The future of the UK. </t>
  </si>
  <si>
    <t xml:space="preserve">Devine, T. M. (1998). Exploring the Scottish Past. Themes in the History of Scotish Society. East Lothian: Tuckwell Press. Devine, T. M. (2000). The Scottish Nation 1700-2000. London: Penguin. Houston, R. (2008). Scotland:A Very Short Introduction. Oxford: Oxford UP. Kellas, J. G. (1989). The Scottish Political System. Cambridge: Cambridge University Press.   Mitchison, R. (1982). A History of Scotland. London: Routledge. Pašeta, S. (2003). Modern Ireland: A Very Short Introduction. Oxford: Oxford UP.  Tukacs,   T.   (2009). Uniótól   Unióig:   Skócia   az   Egyesült   Királyságban   és az   egyesült Európában. Nyíregyháza: Bessenyei György Könyvkiadó.  </t>
  </si>
  <si>
    <t xml:space="preserve">A   gyakorlatorientált   tanegység   a   gazdasági,   társadalmi   és   nemzetközi   kommunikáció legszélesebb    körében    használt    szaknyelvek    sajátos    terminológiáival,    struktúráival, szerkesztésbeli jellemzőinek a szóbeli kommunikációban használt fordulataival ismerteti meg a hallgatókat.  Tantárgyi program: A különböző élethelyzetek és kommunikációs helyzetek (pl. kapcsolatfelvétel, bemutatkozás, termékbemutatás,  adás-vétel  feltételeinek  a  megbeszélése,  alku,  prezentáció,  riport  stb.) sajátos  szóbeli  megnyilatkozásokat  határoznak  meg. A  kurzus  célja  a  beszédszituáció  iránti érzékenység  fejlesztése,  amely  tágabb  értelemben  a pragmatikai  és  kulturális  összefüggések helyes értelmezését is jelenti. </t>
  </si>
  <si>
    <t xml:space="preserve">A tárgy célja, hogy a hallgatók elsajátítsák az angol üzleti, gazdasági és pénzügyi kommunikáció főbb eszközeit; megismerkedjenek ezen szaknyelv speciális szókincsével és fogalomkészletével, és egyrészt nehézség nélkül megértsenek gazdasági, pénzügyi jellegű, idegen nyelvi szövegeket (újságcikkek, tanulmányok, elemzések), valamint elsajátítsák az üzleti életben előforduló főbb dokumentumtípusok elkészítését (üzleti levelek, szerződések). </t>
  </si>
  <si>
    <t xml:space="preserve">Barta Éva – Loch Ágnes: Gazdasági írásbeli feladatok. Bp: Akadémiai, 2007. 
Loch Ágnes – Barta Éva: Gazdasági szóbeli feladatok. Bp: Akadámiai, 2009. 
Mascull, Bill: Business Vocabulary in Use. Cambridge: Cambridge University Press, 2002. 
Radványi Tamás – Görgényi István: English for Business and Finance. (Haladó üzleti és pénzügyi nyelvkönyv.) Bp: Akadémiai, 2009. 
Radványi Tamás – Székács Györgyné: English for Business and Everyday Use. (Középfokú társalgási és üzleti nyelvkönyv.) Bp: Akadémiai, 2009. 
</t>
  </si>
  <si>
    <t xml:space="preserve">Brian Dietmeyer, Max Bazerman, Rob Kaplan: Strategic Negotiation: A Breakthrough Four-Step Process for Effective Business Negotiation. Kaplan Business, 2004; Robert Mayer:   How to Win Any Negotiation: Without Raising Your Voice, Losing Your Cool, or Coming to Blows. Career Press, 2006;    Christopher W. Moore, Peter J. Woodrow: Handbook of Global and Multicultural Negotiation. Jossey-Bass, 2010;   Roy Lewicki, Bruce Barry, David Saunders, John Minton, Bruce Barry, John Minton: Negotiation. McGraw-Hill, 2002. </t>
  </si>
  <si>
    <t xml:space="preserve">A kurzus megismerteti a hallgatókat a társadalmi nem (gender) fogalmával és különféle megjelenési módjaival (intézmények, történelmi narratívák, társadalomtudományok, nyelvhasználat, oktatás, média, digitális kommunikáció, szépirodalom) és azt a folyamatot, ahogy a társadalmi nem konstruálódik, illetve megkérdőjeleződik ezen folyamatok által. Másrészt az alapfogalmak elsajátítása után a kurzus bizonyos angolszász szépirodalmi szövegek olvasási módját kínálja fel, ezzel erősítve a hallgatók kritikai gondolkodását. </t>
  </si>
  <si>
    <t xml:space="preserve">The course serves as an introduction to Gender Studies, acquainting students with the basic concept of gender and its various forms of manifestation in institutions, historical narratives, social sciences, language use, education, media, digital communication and literature, shedding light on how gender is historically and socially constructed (or deconstructed). On the other hand, the course offers a reading mode of certain pieces of literature in English, thus reinforcing students' critical thinking. </t>
  </si>
  <si>
    <t xml:space="preserve">This practice-oriented course acquaints students with the special terminology used in economic, social and international communication, their structures and idioms used in oral communication. Course items include: Different situations and communcative actions (such as making contacts, making introductions, presentation of a product, negotiation of buying and selling, bargaining, presentation, report) determine different oral manifestations. The aim of the course is to develop the students' sensitivity to communicative situations, which, in a wider sense means the proper interpretation of pragmatic and cultural backgrounds. </t>
  </si>
  <si>
    <t xml:space="preserve">The aim of the course is to acquaint students with the main tools of English business, economic and financial communication, the special vocabulary and terminology of these fields, and, on the one hand, be able to understand foreign-langauge texts (articles, studies, analyses) related to economy, business and finance, and, on the other hand, master the preparation of different document types occurring in business (business correspondence, contracts). </t>
  </si>
  <si>
    <t xml:space="preserve">de Beauvoir, Simone, The Second Sex. Knopf-Doubeday, 2012.  
Friedan,Betty, “The Problem that Has No Name” In: The Feminine Mystique. New York: WW. Norton and Co. 1963. 
Moi, Toril, “Feminist, Female, Feminine”. In: The Feminist Reader Essays in Gender and the Politics of LiteraryCriticism  EDITED BY CATHERINE BELSEY and JANE MOORE. NY: Basil Blackwell, 1990. 
Warhol and Herndl, eds. Femininisms: An Anthology of Literary Theory and Criticism. New Brunwick: Rutgers, 1993. 
Judith Butler: Gender Trouble. London: Routledge, 1990. 
Séllei Nóra: Lánnyá válik, s írni kezd. 19. századi angol írónők. Debreceni Egyetemi Kiadó, 2002. </t>
  </si>
  <si>
    <t>BAN1101</t>
  </si>
  <si>
    <t>BAN1102</t>
  </si>
  <si>
    <t>BAN1103</t>
  </si>
  <si>
    <t>BAN1104</t>
  </si>
  <si>
    <t>BAN1105</t>
  </si>
  <si>
    <t>BAN1106</t>
  </si>
  <si>
    <t>BAN1107</t>
  </si>
  <si>
    <t>BAN1108</t>
  </si>
  <si>
    <t>BAN1109</t>
  </si>
  <si>
    <t>BAN1201</t>
  </si>
  <si>
    <t>BAN1202</t>
  </si>
  <si>
    <t>BAN1203</t>
  </si>
  <si>
    <t>BAN1204</t>
  </si>
  <si>
    <t>BAN1205</t>
  </si>
  <si>
    <t>BAN1206</t>
  </si>
  <si>
    <t>BAN1208</t>
  </si>
  <si>
    <t>BAN1209</t>
  </si>
  <si>
    <t>BAN1210</t>
  </si>
  <si>
    <t xml:space="preserve">Receptív nyelvi készségek 1. </t>
  </si>
  <si>
    <t xml:space="preserve">Receptive Language Skills 1. </t>
  </si>
  <si>
    <t xml:space="preserve">Produktív nyelvi készségek 1. </t>
  </si>
  <si>
    <t xml:space="preserve">Productive Language Skills 1. </t>
  </si>
  <si>
    <t>Fordítási gyakorlat és gyakorlati nyelvtan 1.</t>
  </si>
  <si>
    <t>Translation Practice and Practical Grammar 1.</t>
  </si>
  <si>
    <t>Bevezetés az irodalomtudományba</t>
  </si>
  <si>
    <t>Introduction to Literature</t>
  </si>
  <si>
    <t>Bevezetés a brit kultúrába</t>
  </si>
  <si>
    <t>Introduction to British Culture</t>
  </si>
  <si>
    <t xml:space="preserve">Produktív nyelvi készségek 2 </t>
  </si>
  <si>
    <t xml:space="preserve">Productive Language Skills 2. </t>
  </si>
  <si>
    <t xml:space="preserve">Receptív nyelvi készségek 2. </t>
  </si>
  <si>
    <t xml:space="preserve">Receptive Language Skills 2. </t>
  </si>
  <si>
    <t>Fordítási gyakorlat és gyakorlati nyelvtan 2.</t>
  </si>
  <si>
    <t>Translation Practice and Practical Grammar 2.</t>
  </si>
  <si>
    <t>Bevezetés a nyelvtudományba</t>
  </si>
  <si>
    <t>Bevezetés az amerikai kultúrába</t>
  </si>
  <si>
    <t>Introduction to American Culture</t>
  </si>
  <si>
    <t>Prezentációs gyakorlatok</t>
  </si>
  <si>
    <t>Presentation Techniques</t>
  </si>
  <si>
    <t>Brit irodalomtörténet 1. A kezdetektől a 19. századig</t>
  </si>
  <si>
    <t xml:space="preserve">British Literature 1. From the Beginnings to the 19th Century </t>
  </si>
  <si>
    <t>BAN1110</t>
  </si>
  <si>
    <t>Amerikai irodalomtörténet 1. A gyarmati korszak és a 18. század</t>
  </si>
  <si>
    <t>American Literature 1.  The Colonial Period and the 18th Century</t>
  </si>
  <si>
    <t>BAN1111</t>
  </si>
  <si>
    <t>A Brit-szigetek története</t>
  </si>
  <si>
    <t>The History of the British Isles</t>
  </si>
  <si>
    <t>Anglisztika specializáció</t>
  </si>
  <si>
    <t>BAN2101</t>
  </si>
  <si>
    <t>Ausztrál országismeret</t>
  </si>
  <si>
    <t>Australian Civilisation</t>
  </si>
  <si>
    <t>BAN2102</t>
  </si>
  <si>
    <t>Az angol reneszánsz irodalma és kultúrája</t>
  </si>
  <si>
    <t xml:space="preserve">The Literature and Culture of the English Renaissance </t>
  </si>
  <si>
    <t>BAN2103</t>
  </si>
  <si>
    <t>Művészetek és építészet az angolszász világ kultúrájában</t>
  </si>
  <si>
    <t xml:space="preserve">Arts and Architecture in the United Kingdom </t>
  </si>
  <si>
    <t>BAN2104</t>
  </si>
  <si>
    <t>Angol szakfordító specializáció</t>
  </si>
  <si>
    <t>BAN2106</t>
  </si>
  <si>
    <t>Bevezetés a fordítás elméletébe</t>
  </si>
  <si>
    <t>Introduction to Translation Theory</t>
  </si>
  <si>
    <t>BAN2107</t>
  </si>
  <si>
    <t>Általános fordítástechnika idegen nyelvről magyarra 1.</t>
  </si>
  <si>
    <t>General Translation Techniques from L2 to L1 1.</t>
  </si>
  <si>
    <t>BAN2108</t>
  </si>
  <si>
    <t>Általános fordítástechnika magyarról idegen nyelvre 1.</t>
  </si>
  <si>
    <t xml:space="preserve">General Translation Techniques from L1 to L2 I 1. </t>
  </si>
  <si>
    <t>BAN2109</t>
  </si>
  <si>
    <t>Gazdasági alapismeretek</t>
  </si>
  <si>
    <t xml:space="preserve">The Basics of Economy </t>
  </si>
  <si>
    <t>Syntax</t>
  </si>
  <si>
    <t xml:space="preserve">Brit irodalomtörténet 2. A 19. század irodalma </t>
  </si>
  <si>
    <t xml:space="preserve">British Literature 2. The 19th Century </t>
  </si>
  <si>
    <t>BAN1211</t>
  </si>
  <si>
    <t>Amerikai irodalomtörténet 2. A 19. század irodalma</t>
  </si>
  <si>
    <t xml:space="preserve">American Literature 2. The 19th Century. </t>
  </si>
  <si>
    <t>BAN1212</t>
  </si>
  <si>
    <t>Az Amerikai Egyesült Államok története</t>
  </si>
  <si>
    <t>The History of the USA</t>
  </si>
  <si>
    <t>BAN2201</t>
  </si>
  <si>
    <t>Vitakészség és érvelés</t>
  </si>
  <si>
    <t>Advanced Debate Skills</t>
  </si>
  <si>
    <t>BAN2202</t>
  </si>
  <si>
    <t>Költészet és fordítás</t>
  </si>
  <si>
    <t>Poetry and Translation</t>
  </si>
  <si>
    <t>BAN2203</t>
  </si>
  <si>
    <t>Szemelvények az angol romantikus költészetből</t>
  </si>
  <si>
    <t xml:space="preserve">Selections from the history of the English Romantic poetry </t>
  </si>
  <si>
    <t>BAN2204</t>
  </si>
  <si>
    <t>Szemelvények a 19. század amerikai irodalmából</t>
  </si>
  <si>
    <t xml:space="preserve">Selections from 19th-Century American Literature. </t>
  </si>
  <si>
    <t>BAN2205</t>
  </si>
  <si>
    <t>Jogi alapismeretek</t>
  </si>
  <si>
    <t>The Basics of Law</t>
  </si>
  <si>
    <t>BAN2206</t>
  </si>
  <si>
    <t>Szótárak és fordítóprogramok használata</t>
  </si>
  <si>
    <t>Dictionaries and Translation Softwares</t>
  </si>
  <si>
    <t>BAN2207</t>
  </si>
  <si>
    <t>Általános fordítástechnika idegen nyelvről magyarra 2</t>
  </si>
  <si>
    <t>General Translation Techniques from L2 to L1 2.</t>
  </si>
  <si>
    <t>BAN2208</t>
  </si>
  <si>
    <t>Általános fordítástechnika magyarról idegen nyelvre 2.</t>
  </si>
  <si>
    <t xml:space="preserve">General Translation Techniques from L1 to L2 2. </t>
  </si>
  <si>
    <t>BAN1112</t>
  </si>
  <si>
    <t>BAN1113</t>
  </si>
  <si>
    <t>Angol nyelvtörténet</t>
  </si>
  <si>
    <t>The History of English</t>
  </si>
  <si>
    <t>BAN1114</t>
  </si>
  <si>
    <t xml:space="preserve">Brit irodalomtörténet 3. A 20. század irodalma </t>
  </si>
  <si>
    <t xml:space="preserve">British Literary History 3. The 20th century </t>
  </si>
  <si>
    <t>BAN1115</t>
  </si>
  <si>
    <t>Amerikai irodalomtörténet 3. A 20. század irodalma</t>
  </si>
  <si>
    <t xml:space="preserve">American Literature 3. The 20th Century. </t>
  </si>
  <si>
    <t>BAN1116</t>
  </si>
  <si>
    <t>Szociolingvisztika és dialektológia</t>
  </si>
  <si>
    <t xml:space="preserve">Sociolinguistics and Dialectology </t>
  </si>
  <si>
    <t>BAN2111</t>
  </si>
  <si>
    <t>Szemelvények az angol regény történetéből</t>
  </si>
  <si>
    <t>BAN2112</t>
  </si>
  <si>
    <t>BAN2113</t>
  </si>
  <si>
    <t>BAN2114</t>
  </si>
  <si>
    <t>Társadalmi nem és az angolszász irodalom</t>
  </si>
  <si>
    <t xml:space="preserve">Gender and Literatures in English </t>
  </si>
  <si>
    <t>BAN2115</t>
  </si>
  <si>
    <t>Interkulturális kommunikáció</t>
  </si>
  <si>
    <t>Intercultural Communication</t>
  </si>
  <si>
    <t>BAN2116</t>
  </si>
  <si>
    <t>Szakfordítás 1 (Jogi szövegek)</t>
  </si>
  <si>
    <t>Technical Translation 1. (Legal Texts)</t>
  </si>
  <si>
    <t>BAN2117</t>
  </si>
  <si>
    <t>EU-tanulmányok</t>
  </si>
  <si>
    <t>EU Studies</t>
  </si>
  <si>
    <t>BAN2118</t>
  </si>
  <si>
    <t>Tolmácsolás tárgyalási szituációkban és kísérőtolmácsolás</t>
  </si>
  <si>
    <t>Interpreting at Negotiations and Consecutive Interpreting</t>
  </si>
  <si>
    <t>BAN1213</t>
  </si>
  <si>
    <t>Individual Research and Project Work</t>
  </si>
  <si>
    <t>BAN1214</t>
  </si>
  <si>
    <t>Angol-magyar kulturális kapcsolatok</t>
  </si>
  <si>
    <t>Anglo-Hungarian Cultural Contacts</t>
  </si>
  <si>
    <t>BAN1215</t>
  </si>
  <si>
    <t>BAN1216</t>
  </si>
  <si>
    <t>Stilisztika</t>
  </si>
  <si>
    <t>Stylistics</t>
  </si>
  <si>
    <t>BAN2209</t>
  </si>
  <si>
    <t>Skót irodalom és kultúra</t>
  </si>
  <si>
    <t xml:space="preserve">Scottish Litearure and Culture </t>
  </si>
  <si>
    <t>BAN2210</t>
  </si>
  <si>
    <t>Szaknyelvi kommunikáció 1. Tárgyalástechnika idegen nyelven</t>
  </si>
  <si>
    <t xml:space="preserve">English for Special Purposes 1. Negotiation Skills in English </t>
  </si>
  <si>
    <t>BAN2211</t>
  </si>
  <si>
    <t>Szaknyelvi kommunikáció 2. Gazdasági és pénzügyi szaknyelv</t>
  </si>
  <si>
    <t xml:space="preserve">English for Special Purposes 2. Business English </t>
  </si>
  <si>
    <t>BAN2212</t>
  </si>
  <si>
    <t xml:space="preserve">A nyelvoktatás elmélete és gyakorlata </t>
  </si>
  <si>
    <t>The Theory and Practice of Language Teaching</t>
  </si>
  <si>
    <t>BAN2213</t>
  </si>
  <si>
    <t>Szakfordítás 2. (Gazdasági szövegek)</t>
  </si>
  <si>
    <t>Technical Translation 2. (Economic Texts)</t>
  </si>
  <si>
    <t>BAN2214</t>
  </si>
  <si>
    <t>Hivatalos okmányok fordítása</t>
  </si>
  <si>
    <t>Translating Official Documents</t>
  </si>
  <si>
    <t>BAN2215</t>
  </si>
  <si>
    <t>Technical Translation 3. (Texts on Engineering)</t>
  </si>
  <si>
    <t>BAN2216</t>
  </si>
  <si>
    <t>Protokoll és szakmai etika</t>
  </si>
  <si>
    <t>Protocol and Professional Ethics</t>
  </si>
  <si>
    <t xml:space="preserve">A kurzus a produktív nyelvi készségeket, azaz a beszédkészséget és íráskészséget fejleszti. Célja, hogy a hallgatókat megismertesse különböző szövegtípusokkal és azok előállítási módjaival (különösen az esszék és különböző levelek műfajával). A különböző fogalmazások és hivatalos levelek elvárt szintje az EU nyelvvizsgarendszerének C1-es szintjét célozza meg. A kurzus praktikus célja, hogy felkészítsen az év végi alapvizsgára. A kurzus másik célja a folyamatos és helyes szóbeli megnyilatkozás gyakoroltatása különböző hétköznapi (család, oktatás, a munka világa, sport, szabadidős tevékenységek, utazás, kultúra, művészetek, környezet, társadalmi élet stb.), illetve közérdeklődésre számot tartó témák (családmodellek, feminizmus, információs technológia kihívásai, élethosszig tartó tanulás stb.) alapján. Kiemelt célkitűzés a kommunikatív kompetencia fejlesztése, amely nem valósulhat meg a szókincs bővítése, valamint a helyes kiejtés és intonáció gyakoroltatása nélkül. A hallgatókat képessé kell tenni arra, hogy magabiztosan fejezzék ki gondolataikat, véleményüket angolul kisebb vagy nagyobb csoport előtt. </t>
  </si>
  <si>
    <t>The course develops productive skills, i.e., writing and speaking. The objective of the course is to familiarise students with different text types and ways of producing them (with special emphasis on letters and essays). The expected level of written materials target the C1 level of CEFR. The practical aim of the course is to prepare students for the end-of-the-year Filter Exam. The aim of the practical course is to provide speaking opportunity for the students of English about different everyday (family, education, work, sports, spare-time activities, travelling culture, entertainment, environment, social life) topics and topical issues (family models, feminism, the challenges of information technology, life-long learning etc.) Main emphasis is devoted to the development of communication competence which is not possible without enriching vocabulary, acquiring correct pronunciation and intonation. Students should be competent in expressing their thoughts correctly, clearly and adequately, they should be able to argue and support their standpoints in front of a smaller or larger audience, they should be familiar with different levels of formality , with meanings and shade of meanings.</t>
  </si>
  <si>
    <t>A kurzus a receptív nyelvi készségeket fejleszti, azaz az írott és hallott szöveg értését. Célja, hogy megismertesse a hallgatókat olyan autentikus szövegekkel, amilyenekkel a hétköznapi élethelyzetekben is találkozni fognak. További feladat a szókincsbővítés, az írott szövegek szerkezeti sajátosságainak érzékeltetése és a szövegértési kompetenciáinak fejlesztése, amely a különböző tematikájú és nyelvi regiszterekben megfogalmazott szövegek egyéni, páros és közös feldolgozásán keresztül valósul meg. Kompetenciák: a hallgató rendelkezzék magas szintű célnyelvi kommunikációs kompetenciával (legalább C1-es szinten), legyen képes magabiztosan alkalmazni az adott nyelv szabályait, receptív nyelvi készségek fejlesztése, a meghallgatott szöveg kontextusnak megfelelő értelmezése, a fontos információ kiválasztása.</t>
  </si>
  <si>
    <t>The objective of the course is to develop receptive skills, i.e., reading and listening. It familiarises students with authentic texts  that they might meet in everyday life. A further goal is expanding vocabulary; getting to know the structural characteristics of written texts, and developing text comprehension competences, realised through the individual, pair-work and class-level analysis of texts of different topics and registers. Competences to be developed: enabling students to reach a level of competence C1 in CEFR system in the target language; they should be able to use the rules of target language with confidence; the improvement of receptive skills; the interpretation of written/audio in context and selecting the essential information.</t>
  </si>
  <si>
    <t xml:space="preserve">The objective of the course is to consolidate the students' grammatical knowledge and develop their translation competence through language awareness. The second aim of the practical course is to help the students of English to become accurate users of English who are able to use the structures of passive voice, causative, sequence of tenses, modal verbs, conditional sentences, prepositional phrases, idioms and a wide range of vocabulary correctly and adequately. </t>
  </si>
  <si>
    <t xml:space="preserve">Tudás
 A kurzus elvégzése után a hallgató ismeri az angol nyelvű népek, jelen esetben az Egyesült Államok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</si>
  <si>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United States.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</si>
  <si>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 xml:space="preserve">A kurzus célja a hatásos szóbeli előadói képesség fejlesztése, a kommunikációs viselkedési elemek elsajátíttatása. A hallgatókat megtanítja az átadandó tartalom iránti figyelmet felkeltő prezentációk összeállítására, a hatékony prezentációs technikákra, a prezentáció alapelemeire, az előadás tipizálására, annak szerkezeti felépítésére, az anyaggyűjtésre- és rendszerezésre, a segédeszközök (pl. power point) alkalmazására, mely a prezentáció hatékonyságát növeli. Fontos szerepet kapnak a retorikai eszközök használata (ismétlés, kérdés, párhuzamok), a figyelemfenntartás és feszültség kialakításának eszközei, a nonverbális és verbális kommunikáció összhangja, a testbeszéd, a mimika, és megjelenés, továbbá a mindenkori célközönséghez való rugalmas alkalmazkodás. A kurzus a produktív nyelvi készséget (beszédkészséget, helyes kiejtést, intonációt) is fejleszti, valamint a nyelvi kreativitást. </t>
  </si>
  <si>
    <t xml:space="preserve">Bényei Tamás-Kállay Géza (főszerk): Az angol irodalom története. 1-3. kötet. Kijárat Kiadó, 2021.  ISBN: 9786155160790 
Daiches, D. 2005. A Critical History of English Literature. The Ronald Press Company, 25th revised edition. ISBN 8170230411. 
Ford, B. (szerk.). The New Pelican Guide to English Literature. Pelican Books, London - New York, ISBN 13-9780140138092. </t>
  </si>
  <si>
    <t xml:space="preserve">A kurzus áttekintést nyújt a brit irodalom fő korszakairól a kezdetektől a 19. század elejéig. Tárgyalt szerzők és témák: óangol költészet, középangol költészet, a dráma kezdetei, moralitásjátékok. Chaucer, az angol költészet atyja. A reneszánsz irodalma, jelentős drámaírók, Shakespeare és kortársai. Szonettírók (Wyatt, Surrey, Sidney, Spenser). A metafizikus költészet (Donne). Neoklasszicista törekvések a drámában (Ben Jonson), és a restaurációs színház. A felvilágosodás irodalma (Pope, Defoe, Swift) és a szentimentalizmus időszaka (Gray, Richardson, Sterne, Fielding). A 18. századi színház, a ballad opera és a polgári szomorújáték. </t>
  </si>
  <si>
    <t>The course gives an overview of the main periods and significant writers of British literature from the beginnings to the beginning of the 19th century. Topics covered include: Old English poerty, Middle English poetry, the beginnings of drama, morality plays. Chaucer, the father of English poetry. The literature of the Renaissance, significant playwrights, Shakespeare and his contemporaries. Sonnet writers (Wyatt, Surrey, Sidney, Spenser). Metaphyisical poetry (Donne). Neoclassical trends in drama (Ben Jonson), and the theatre of the Restoration period. The literature of the Enlightenment (Pope, Defoe, Swift) and the period of sentimentalism (Gray, Richardson, Sterne, Fielding). Theatre in the 18th century: ballad opera and domestic tragedy.</t>
  </si>
  <si>
    <t xml:space="preserve">Az ausztrál országismeret és civilizáció kurzus célja, hogy a hallgatók betekintést nyerjenek Ausztrália történelmébe és kultúrájába. Kiemelt szerepet kap az őslakos kultúra bemutatása, valamint az őslakosok és a telepesek kapcsolatának történelmi áttekintése. Ausztrália természetföldrajzi és politikai szerkezetének tanulmányozása után a kurzus Ausztrália történelmével ismerteti meg a hallgatókat. </t>
  </si>
  <si>
    <t xml:space="preserve">• Tudás
Magas szintű nyelvtudás, különböző regiszterek ismerete, pragmatikai és kontextuális ismeretek. A szövegek logikus szerkesztésének az ismerete. A hatékony érvelés ismerete. A retorikai alakzatok és a stílust meghatározó elemek ismerete. 
• Képesség
A hallgató magas szintű nyelvtudás birtokában  hatékonyan tud érvelni álláspontja mellett. Megfelelően rendszerezi érveit, gyorsan reagál az ellenérvekre. Önálló beszédeit logikusan, követhetően építi fel, hatékonyan használja a retorikai eszközöket. Toleráns az új vagy másféle álláspontok irányában, rugalmasan dolgoz fel új szituációkat. 
• Attitűd
Vitakészségével hatékonyan részt vesz a társadalmi életben, nemzetközi helyszíneken képviseli  a saját és a közössége érdekeit.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t>
  </si>
  <si>
    <t xml:space="preserve">Aczél Petra 2017. Neked van igazad? Budapest: Tinta Könyvkiadó. ISBN 9789634090830
Barnett, A. 2003. Famous Speeches: Selected full-text book and articles. Words that Changed America: Great Speeches that Inspired Challenged, Healed, and Enlightened . Lyon Press. ISBN 1-5857-840-4 
Hauman, J., Kiger, T., Newman, G., 7 Steps of Fearless Speaking. New York, Brussels &amp; Amsterdam: International Debate Education Association. ISBN 978-1-61770-101-6
James, Robert Branham 1991. Debate and Critical Analysis: the  Harmony of Conflict. London: Routledge. ISBN 0-8058-0724-1
Trevor Sather (ed). 2000.  Pros and Cons: A Debater’s Handbook.   London, New York. Rotledge. ISBN 0-8058-0724
 Vickers, B. A Pragmatic Theory of Rhetoric. Oxford: Clarendon Press. ISBN 0-19-811791-4                                  
</t>
  </si>
  <si>
    <t xml:space="preserve">Tudás
 A kurzus elvégzése után a hallgató ismeri az angol nyelvű népek, jelen esetben az Egyesült Királyság kultúráinak legfontosabb jellemzőit, ezen belül az angol romantikus költészet kialakulását, fejlődését, és főbb képviselőit a 19. század végéig;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</si>
  <si>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United Kingdom, including the formation, the development and major representatives of the British Romantic poetry until the end of the 19th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</si>
  <si>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A félév végén zárthelyi dolgozat</t>
  </si>
  <si>
    <t>In-class test at the end of the semester.</t>
  </si>
  <si>
    <t xml:space="preserve">A kurzus megismerteti a hallgatókat az élő nyelvek egyik sajátosságával, az állandó változás jelenségével s azokkal a külső és belső tényezőkkel, melyek hatására az angol nyelv is fejlődött.Témakörök: a nyelvi változások okai és szintjei (hangtani, alaktani, mondattani, jelentéstani változások). Történeti áttekintés az indoeurópai nyelvcsaládtól a modern angol kialakulásáig, különös tekintettel a Grimm-törvénykre, a norman-francia nyelv hatására és a nagy magánhangzó-eltolódásra.   </t>
  </si>
  <si>
    <t xml:space="preserve">The objective of the course is to familiarise students with one of the characteristic features of languages, the process of constant change and those internal and external factors as a result of which English as a language developed. Topics to be covered: the causes and levels of lingustic changes (phonetic, morphological, syntactic, semantic changes). A historical overview from the Indo-European family to modern English, with special attention to Grimm's Laws, the Norman-French influence and the Great Vowel Shift. </t>
  </si>
  <si>
    <t xml:space="preserve">A kurzus bevezeti a hallgatókat azokba az 1900 utáni irodalmi, szellemi áramlatokba és társadalmi jelenségekbe, amelyek a brit kultúra formálódására jelentős hatással voltak. Témakörök: Modernizmus a drámában (az ír reneszánsz), a regényben (Conrad, Joyce, Woolf, D. H. Lawrence) és a költészetben (T. S. Eliot). Érinti a kortárs regény, líra és dráma valamint filmművészet fontos alkotásait, és ezeken keresztül vizsgálja meg többek közt a társadalmi osztálytudat és irodalom kapcsolatát, a "dühös fiatalok" és a beat irodalom jelenségét, az abszurd színház és az egzisztencializmus kapcsolatát, a birodalmi tudat és az irodalom összefüggéseit (poszkolonialitás), a posztmodern egyes brit és amerikai jellemzőit, a feminizmus és társadalmi nem különféle aspektusait, stb.  </t>
  </si>
  <si>
    <t xml:space="preserve">The course introduces students to literary, intellectual currents and social phenomena after 1900 that had a decisive effect on the formation of British , through the examination of fiction, poetry, drama and film. Topics include Modernism in drama (the Irish Renaissance), in the novel (Conrad, Joyce, Woolf, D. H. Lawrence) and in poetry (T. S. Eliot), the relationship of class and literature, the phenomenon of "Angry Young Men" , the connection between absurd theatre and existentialism, the relationship of Empire and literature (postcolonialism), certain aspects of British and American postmodern, the different aspects of feminism and gender, etc.  </t>
  </si>
  <si>
    <t xml:space="preserve">The course aims to present the time-line development of American literature focussing on mile-stone events, major representatives and various trends. Topics to be discussed during the course: regionalism in William Faulkner, naturalism and realism in Jack London, and Theodore Dreiser. The "Lost Generation": Ernest Hemingway, F. Scott Fitzgerald. "The Beat Generation": Allan Gingsberg, Jack Kerouac, J. D. Salinger, Anzia Yezierska. </t>
  </si>
  <si>
    <t xml:space="preserve">A kurzus betekintést nyújt az angol nyelv különféle – regionális és társadalmi – változataiba, és abba, hogy ezek a nyelvvariánsok jellemzői hogyan jelennek meg a fonetika, szóképzés, szóhasználat és a szöveg szintjén. Elsajátítandó ismeretanyag: a nyelvváltozás természete és okai; regionális különbségek az Egyesült Királyságon belül; ír és skót variánsok; helyi dialektusok; amerikai angol és brit angol; regionális különbségek az Egyesült Államokban; az ausztrál angol; társadalmi különbségek; etnikai különbségek; szociolektusok; a szleng. </t>
  </si>
  <si>
    <t xml:space="preserve">The course aims to present the regional and social varieties of English and demonstrates the phonetic, phonologic, morphologic and lexical differences among them. It also presents those conditions which resulted in the formation of these varieties. Topics: the nature and causes of language change; regional differences within the UK, Irish, Scottish variants, regional differences in the USA, Australian English, social and ethnic differeces, sociolects, slang. </t>
  </si>
  <si>
    <t xml:space="preserve">Tudás
 A kurzus elvégzése után a hallgató ismeri az angol nyelvű népek, jelen esetben az Egyesült Királyság kultúráinak legfontosabb jellemzőit, ezen belül az angol regény kialakulását, fejlődését, és főbb képviselőit a 19. század végéig;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</si>
  <si>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United Kingdom, including the formation, the development and major representatives of the British novel until the end of the 19th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</si>
  <si>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 xml:space="preserve">A tantárgy felkészíti a hallgatókat az újabb nyelvészeti irányzatok, ezen belül is a kognitív szemantika eredményeinek oktatásában való alkalmazására. A kognitív nyelvészet olyan funkcionális nyelvmagyarázattal ismerteti meg a hallgatókat, amely az ember megismerő képességeiből és a kommunikációból indul ki. A nyelvet a megismerés közegének tekinti, nem eszköznek vagy a világ tükrének, mint a hagyományos nyelvészetek. A jelentést tapasztalati alapúnak és fogalmi természetűnek definiálja, melynek fogalmi kidolgozása az emberi megismerés elmebeli lehetőségeitől függ. A nyelvi rendszer megismerő és cselekvő ember tevékenységében és kultúrájában tölt be funkcionális szerepet, melyben a jelentések kontextusokhoz igazodó jelentésszerkezeteket alkotó struktúrák. A kurzus során tárgyalt összefüggések és fogalmak: kommunikációs alaphelyzet, a kognitív nyelvészet tudományelméleti alapjai, prototípuselvű kategorizáció, a konstruálás tényezői (a figyelem, a perspektiváltság, a séma, a lehorgonyzás és a szubjektivizáció) a jelentés (metafora, a poliszémia, a referenciapont-szerkezet). </t>
  </si>
  <si>
    <t xml:space="preserve">Két zárthelyi dolgozat sikeres teljesítése  </t>
  </si>
  <si>
    <t xml:space="preserve">One mid-term paper and an end-term paper with a passing grade </t>
  </si>
  <si>
    <t>Ajtay-Horváth, M.  2010.  The Interrogative text: Toni Morrison’s The Bluest Eyes. In: Szövegek, Nyelvek, Kultúrák. Nyíregyháza: Bessenyei Könyvkiadó.  ISBN 978-963-9909-66-3 (117-124).
Ajtay-Horváth, M.  2010. Lost and Found Identity in Alice Walker’s The Color Purple. In: Szövegek, Nyelvek, Kultúrák. Nyíregyháza: Bessenyei Könyvkiadó.  ISBN 978-963-9909-66-3 (125-135).
Harris, Trudier 2011. Saints, Sinners, Saviours. Strong Black Women in African American Literature. Pelgrave. ISBN 978-0-312-29303-1
Holmes, David   2016. Revisiting Racialized Voice. African American Ethos in 
Language and Literature. Southern Illinois University Press: Carbondale. ISBN 0-8093-2547-0
Louis Gates, H. 1997. The Norton Anthology of the African American Literature. New York, London: Norton &amp; Comany Inc. ISBN 0-393-04001-1
Tracey L. Walters  2007.  African Americal Literature and the Classicist Tradition: Black Women Writers from Wheatley to Morrison. Pelgrave.ISBN                                                                     
978-0-230-60022-5
Williams, Yolanda  (ed). 2011. Icons of African American Literature. The Black 
Literary World. Santa Barbara, California: Greenwood.  ISBN 978-0-313-35203-4</t>
  </si>
  <si>
    <t xml:space="preserve">• Tudás
Magas szintű nyelvtudással  és interkulturális kompetenciákkal rendelkezik, mely lehetővé teszi azt, hogy átfogóan átlássa és  megismerje az angol nyelvű afrikai-amerikai irodalom történetét, irodalmi áramlatait, jelentős képviselőit és sajátos témáit.  
• Képesség
Képes a célnyelvi kultúra sajátos irodalmát, az angol nyelvű afrikai-amerikai 
irodalmi műveket és e kultúra más megjelenési formáit értelmezni és közvetíteni tanulóinak, illetve felhasználni a célnyelvi kultúra közvetítésére. Képes az afrikai-amerikai irodalmi, kulturális áramlatokat és sajátos témákat szélesebb kontextusokban értelmezni, képes szintetizáló, összehasonlító vizsgálatokra interkulturális kontextusban. Képes az e témával kapcsolatos szakirodalom kritikus értelmezésére. Képes véleményét szakmai-tudományos elvárásoknak megfelelően megfogalmazni, szakmai fórumokon megvédeni.
• Attitűd
Tudatosan és kritikusan képviseli a kulturális értékeket, fontosnak tartja a társadalmi sokszínűséget és annak minél mélyebb megértésére törekszik. Törekszik  a szakmaiságra és a tanulmányozott irodalmi és társadalmi kérdéseket igyekszik interdiszciplináris módon megközelíteni.  A szakmai kommunikációban a tudományetikai normáknak megfelelően nyilvánul meg. Szem előtt tartja a résztémájának szakmai és társadalmi összefüggéseit. 
</t>
  </si>
  <si>
    <t xml:space="preserve">• Knowledge
High level of language proficiency and knowledge regarding interethnic aspects of communication. Knowledge of the main trends, motifs and representatives of the African American literature.  
• Skills
He/she possesses the specific literary language of the English-speaking African-American culture. He has acquired high proficiency of English which enables him/her to understand the literary works (specific genres)  and other forms of expression of the African-American literature. He/she is also able to use his/her cultural knowledge in the classroom when teaching the target language culture. He/she can interpret African-American literary, cultural currents and specific topics in broader contexts; he/she is  capable of  synthesizing and comparing knowledge  in an intercultural context. He/she is able to critically interpret the critical sources related to this topic and to formulate his/her opinion on professional forums in accordance with professional and scientific expectations.
•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
  </si>
  <si>
    <t xml:space="preserve">Tudás
 A kurzus elvégzése után a hallgató ismeri az angol nyelvű népek, jelen esetben az Egyesült Királyság kultúráinak legfontosabb jellemzőit, jelen esetben a társadalmi nem fogalma által motivált irodalomtudomány és kultúratudomány főbb fogalmait, jellemzőit és alkalmazási módszereit;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Képes a társadalmi nem fogalmát irodalmi és kulturális jelenségekre alkalmazni.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</si>
  <si>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basic concept, features and application modes of literary criticsim informed by Gender Studies.They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They are able to apply the concept of gender on certain literary and cultural phenomena.   
• Attitudes
The students’ interest in their special field is deepened and consolidated. They strive to develop their skills continuously. 
</t>
  </si>
  <si>
    <t xml:space="preserve">Knowledge 
By the end of the course, students get an overview about the  basic aspects of the culture of English-speaking countries – in this case, the United Kingdom, and their historical connections with Hungarian culture.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</si>
  <si>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 xml:space="preserve">A pragmatika a nyelvi forma és a forma használója közötti viszonyt mutatja be. Vizsgálja a kontextusok szerepét a pragmatikai jelentések rekonstruálásában (implikatúra, preszuppozíció, időre, térre vonatkozó deixis), ismerteti kutatási területeit (makropragmatika, mikropragmatika, társalgáselemzés, az udvariasság, irónia, metapragmatika, társadalmi pragmatika), a megnyilatkozás fogalmát és jellemzőit. Ismerteti Grice pragmatikai jelentéselméletét (társalgási maximák), Austin és Searle beszédaktus elméletét, a konstatívum és performatívum közötti különbséget, a lokúciós, illokúciós és perlokúciós aktusokat. Az idegen nyelv tanulói és tanárjelöltjei számára a kontrasztív pragmatikai aspektusok is figyelmet érdemelnek. A tárgy fejleszti a nyelv a mindenkori kontextushoz illő használatát, a megnyilatkozások helyes értelmezését, az interkulturális kommunikációt, egyszóval az idegen nyelvi és anyanyelvi tudatosságot. </t>
  </si>
  <si>
    <t xml:space="preserve">Pragmatics is the discipline strongly related to social practices as it studies the relation of signs to interpreters. It studies language from functional perspective and attempts to explain certain aspects of linguistic structure by reference to non-linguistic pressures. Topics: implicature, presupposition, deixis, discourse analysis, forms of courtesy, irony, Grice's maxims, Austin and Searle's speech act theory, the difference between constative and performative functions, locutionary, illocutionary and perlocutionary acts. For foreign language students, contrastive pragmatic aspects are also introduces. The course improves the use of language fitting the context, the right interpretation of enunciations, in short, foreign language and mother tongue awareness. </t>
  </si>
  <si>
    <t xml:space="preserve">Tudás
 A kurzus elvégzése után a hallgató ismeri az angol nyelvű népek, jelen esetben Skócia kultúráinak legfontosabb jellemzőit, ezen belül a skót irodalom és kultúra kialakulását, fejlődését, és főbb képviselőit;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</si>
  <si>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Scotland, including the formation, the development and major representatives of Scottish literature.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</si>
  <si>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 xml:space="preserve">A különböző nyelvtanítási módszerek (a nyelvtani-fordító, az audiovizuális, az audiolingvális, a direkt, a tanácskozó, a cselekedtető és a néma módszer, a szuggesztopédia). Az angol mint idegen nyelv tanításának és elsajátításának tudományos kutatási alapjai. A kommunikatív nyelvtanulás, osztálytermi folyamatok, óratervezés, tananyagtervezés, különböző idegen nyelvi tantervtípusok, a tantervek szervezési elvei (pl. nyelvtan, funkció, téma, feladat stb). A tananyagok elemzése és kiválasztásának képessége, illetve annak módja, hogy miként lehet az egyes tankönyveket vagy más oktatási segédanyagokat egy adott tanulócsoport igényeihez igazítani. Különös hangsúly kerül a nyelvtanulás és nyelvtanítás kulturális és társadalmi hátterének, a tanár és a diák szerepeinek bemutatására és alkalmazására, a hallgatói prezentációkra és a különböző nyelvoktatási módszereket alkalmazó „mikrotanításra”. </t>
  </si>
  <si>
    <t>The course familiarises future teachers with the various methods of TEFL. The subject gives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students acquire the ability to select and analyse the teaching material and to attach the language books and the various teaching aids to the needs of a given group of students. The course provides cultural knowledge, introduces the teacher's and the learner's roles, emphasizes the importance of students' presentations and micro-teaching.</t>
  </si>
  <si>
    <t xml:space="preserve">End-of-the-semester exam </t>
  </si>
  <si>
    <t xml:space="preserve">Az előadások megismertetik a hallgatókat a fordítás nyelvészeti, kulturális és politikai vonatkozásaival, a különböző fordítási módszerekkel, a fordítási folyamat modellálásával (nyelvészeti, szövegnyelvészeti, szociokulturális stb. modellek), az ekvivalencia fogalmával és fajtáival (szemantikai, fogalmi, kommunikatív stb.), az ekvivalencia elvetésével és az új orientáció nézeteivel. Az előadások többek között a következő szerzők fordításelméleti tevékenységét ismertetik: Catford, Nida, Newmark, Jakobson, Albert S., Klaudy K., Szabari K., Simigné Fenyő S. </t>
  </si>
  <si>
    <t xml:space="preserve">A félévi jegy megszerzéséhez egy legalább elégséges jegyet eredményező zárthelyi dolgozat megírása és eredményes szóbeli vizsga letétele szükséges. </t>
  </si>
  <si>
    <t xml:space="preserve">one sit-in paper with a passing grade and a successful oral examination in the exam-period.
</t>
  </si>
  <si>
    <t xml:space="preserve">A forrásszöveg szövegközpontú elemzése. A fordítás előkészítése: szótárak, internetes források és más adatbázisok. A különféle szövegtípusok stilisztikai és szövegtani ismérvei. A különféle szövegtípusok összehasonlítása. Nyelvtani átváltási műveletek: konkretizálás és általánosítás, felosztás, összevonás, kihagyás, betoldás, transzpozíció, helyettesítés. Lexikai átváltási műveletek: jelentésszűkítés és -bővítés, jelentés összevonása, felosztása, jelentéshozzáadás, jelentéscsere, ellentétes fordítás, teljes átalakítás, kompenzáció. Szövegszerkesztés, korrektúrázás. </t>
  </si>
  <si>
    <t xml:space="preserve">Text-centred analysis of the source language text. Preparation for translation: dictionaries, internet sources, electronic dictionaries and other data-bases. Different text types and their stylistic, textual characteristics. The comparison of different text types. Grammatical transfer operations: specification and generalisation, division, contraction, omission, addition, transposition, replacement. Lexical transfer operations: narrowing of meaning, broadening of meaning, contraction of meaning, distribution of meaning, omission of meaning, addition of meaning, exchange of meaning, antonymous translation, total transformation, compensation. Text edition. Correction. Proof reading
</t>
  </si>
  <si>
    <t xml:space="preserve">Fordítási házi feladatok elkészítése, órai munka, egy órai zárt helyi fordítás elkészítése </t>
  </si>
  <si>
    <t xml:space="preserve">home assignments, one sit-in paper (translation) with a passing grade </t>
  </si>
  <si>
    <t xml:space="preserve">A gyakorlati foglalkozások az alábbi témakörökkel foglalkoznak: Az idegen nyelvre fordítással szemben támasztható követelmények. A szóválasztás nehézségei különös tekintettel a homonimákra és az összetett szavak képzésére. Idegenszó-használat különbségei a magyar és az idegen nyelvben. Különbségek a nem latin betűt használó nyelvekből származó nevek, szavak átírásában. Rövidítések kezelése. Szempontok a személy-, hely- és intézménynevek kezeléséhez a fordításban. A reáliák fordítási nehézségei. Párhuzamos szövegek használata a megfelelő szavak, fordulatok felderítéséhez, szövegkritika. </t>
  </si>
  <si>
    <t xml:space="preserve">The course introduces students into the basic concepts of economy and the connections between economy and society. They are expected to know the operation of market economy, production and the financial system; to gain knowledge in the organizational structure of economic life, business organization, leadership and management. They are given an insight into the relationship network of Hungary, the EU and world economy. </t>
  </si>
  <si>
    <t xml:space="preserve">active participation in the lectures, one sit-in paper with a passing grade, examination at the end of the term. </t>
  </si>
  <si>
    <t xml:space="preserve">home assignments, one sit-in paper with a passing grade  </t>
  </si>
  <si>
    <t>A célnyelvi nyelvi ország kultúrájának, intézményrendszerének, közigazgatási struktúrájának a megismertetése valamint a magyarországi struktúrákkal való összevetése. Rövid idegen nyelvű prezentációk és glosszáriumok készítése. A kurzus a következő témaköröket tartalmazza: Kormányzat, államigazgatás, politikai pártok. Külügy, nemzetközi kapcsolatok. Szociális helyzet, munkaügy, életszínvonal, életminőség. Egészségügyi ellátás. Kulturális ügyek és a média. Oktatásügy, iskolarendszer. Környezetvédelem, fenntartható fejlődés. Energia, megújuló energiaforrások. A globalizáció, a gazdaság helyzete, gazdasági mutatók, trendek. Üzleti élet, vállalkozási formák, pénzügyek</t>
  </si>
  <si>
    <t xml:space="preserve">The course outlines the following topics: 1) Government, public administration, political parties. 2) Foreign affairs, international relations. 3) Social affairs, labour issues, standard of living, quality of life. 4) Health care. 5) Cultural issues and the media. 6) Education, school systems. 7) Protecting the environment, sustainable development. 8) Energy, renewable energy sources. 9) Globalization. 10) The economy of the country, economic indicators, trends. 11) Business life, forms of business. 12) Enterprises, finance </t>
  </si>
  <si>
    <t xml:space="preserve">A szövegfajták elemzése, fordítói gyakorlatban való előfordulásuk gyakorisága. Glosszáriumok készítése. Fordításközpontú szövegelemzés. Különböző szövegtípusok fordítása, műfaji és stilisztikai kérdések, forrás nyelvi szövegek és fordításainak fordításstilisztikai összevetések. A fordítás lexikája és grammatikája: átváltási műveletek a fordításban. Lexikai átváltási műveletek: jelentések konkretizálása, generalizálása, jelentések összevonása, felbontása, betoldása,kihagyása,felcserélése, antonim fordítás, teljes átalakítás. Grammatkai átváltási műveletek:grammatikai felbontás és felemelés, összevonás és lesüllyesztés, betoldás, kihagyás,áthelyezés, grammatikai cserék. A fordítások közös és tanár általi egyéni értékelése, konzultáció. </t>
  </si>
  <si>
    <t xml:space="preserve">A gyakorlati foglalkozáson az alábbi problémákkal ismerkedhetünk meg: Az idegen nyelvre fordítással szemben támasztható követelmények. A szóválasztás nehézségei különös tekintettel a honomínákra és az összetett szavak képzésére. Idegenszó-használat különbségei a magyar és az idegen nyelvben. Az implicitáció és explicitáció, a nyelvi norma kérdései, a betoldás és sűrítés eszközei, a kultúra által meghatározott elemek (reáliák) fordításának nehézségei. </t>
  </si>
  <si>
    <t xml:space="preserve">home assignments, one sit-in paper </t>
  </si>
  <si>
    <t xml:space="preserve">A jogi nyelv köznyelvtől eltérő fordulatai. Polgári jogi és cégjogi iratok. Legfontosabb szövegtípusok: szerződés és bírósági határozat, ítélet. Eltérő szavakkal kifejezett azonos tartalmak a magyar és az idegen nyelvben (ekvivalencia-használat szavak fordítása helyet). A törvényhelyekre való hivatkozások fordítása. A közigazgatási szaknyelv köznyelvtől eltérő fordulatai. Társadalmi, erkölcsi és jogi normák, egymáshoz való viszonyuk. A közigazgatási eljárások. A joghatóság, hatáskör, illetékesség és a kizárás szabályai. Határidők számítása, az eljárás felfüggesztése, bizonyítási eljárás. Az emberi erőforrás fejlesztése és a teljesítményértékelés a közszolgálatban. </t>
  </si>
  <si>
    <t xml:space="preserve">Tematika: Európai Mozgalom, Jean Monnet, kulturális közösség, Római Szerződés, Európai Gazdasági Közösség, Maastrichti Szerződés, Európai Unió, Az Európai Unió intézményei (Európa Bizottság, Miniszteri Tanács), Európai Parlament, Európai Bíróság, Európai Tanács, Gazdasági, politikai és szociális integráció az Európai Unióban, Az Európai Unió és Közép- Kelet Európa, Az Európai Unió pénzügyi rendszere, Az EU mezőgazdasági politikája – Környezetvédelem, Közös kül- és biztonságpolitika, Közös bel- és igazságügyi együttműködés, Az Európai Unió és Magyarország </t>
  </si>
  <si>
    <t xml:space="preserve">The European idea, Jean Monnet, cultural community, Treaties of Rome, European Economic Community, Treaty of Maastricht, the European Union, EU institutions (Council of the EU, European Commission, Council of Ministers, etc), Court of Justice, European Council. Economic, political and social policies in the EU. The EU and Central-Eastern Europe. The financial system of the EU. Agrarian policy in the EU. Environment protection. Common foreign and security policy. Co-operation in justice. The EU and Hungary. Recent challenges in the EU </t>
  </si>
  <si>
    <t xml:space="preserve">A félévi jegy megszerzéséhez egy zárthelyi dolgozat legalább elégséges érdemjegyre való teljesítése és az előadások anyagából vizsga teljesítése szükséges. </t>
  </si>
  <si>
    <t xml:space="preserve">active participation in the lectures, one sit-in paper with a passing grade, examination based on the material of the lectures and the literature assigned </t>
  </si>
  <si>
    <t xml:space="preserve">Horváth Z. 2001. Kézikönyv az Európai Unióról, Budapest: Magyar Országgyűlés. Bernek-Kondorosi-Nemerkényi-Szabó 2003. Az Európai Unió. Budapest: Cartográphia Kft. Csiffáry T. 2003. Minden, amit tudni kell az Unióról, Budapest: Könyvmíves Kiadó. ld.még: Az Európai Tájékoztatási Központ által közreadott eu-információs portálok listáját. www.europa.eu.int , www.euroguide.org www.euroinfo.hu , stb. Horváth Ildikó 2002. Nyelvi jogok és az Európai Unió nyelvpolitikája. Fordítástudomány 47.-4/1. 1 </t>
  </si>
  <si>
    <t xml:space="preserve">Tárgyalási helyzetek megismerése, felkészülés, a tolmács „jelenléte”, minőségi kritériumok megismerése, gyakorlása, protokoll; kísérő tolmácsolási helyzetek, felkészülés; protokoll; tolmácsolási gyakorlat mindkét irányban. </t>
  </si>
  <si>
    <t xml:space="preserve">Anderson, R. B. 1976/2002. Perspectives on the Role of the Interpreter. In: Pöchhacker and Shlesinger (eds) 2002. 209.17. Környei Tibor (szerk.) 2005: Fordítói ABC. Amit a tolmácsolásról tudni kell. Útmutató tolmácsoknak. Budapest: Magyarországi Fordítóirodák Egyesülete. Lambert, S. 1984. An Introduction to Consecutive Interpretation. In: New dialogues in interpreter education. McIntire, 76-98. Silver Spring, MD: RID Publications. G. Láng Zsuzsa 2002: Tolmácsolás felsőfokon. A hivatásos tolmácsok képzéséről, Budapest: Scholastica. </t>
  </si>
  <si>
    <t xml:space="preserve">Demográfiai mutatók. Családpolitika. Foglalkoztatáspolitika. Munkanélküliség. A nők munkavállalása. Szakszervezetek. Bevándorlás. Etnikai problémák. Vállalati gazdálkodással kapcsolatos szövegek (cég- és termékbemutatás, cégtárgyalási jegyzőkönyvek, emlékeztetők). Számvitellel kapcsolatos szövegek (éves jelentés szöveges része). Bel-és külkereskedelemmel kapcsolatok szövegek. Fizetési és kereskedelmi mérleg. Megrendelés, szerződéskötés. Számlázás. Nemzetközi pénzügyekkel kapcsolatos szövegek. Tőzsde-ismeretek: érték és árutőzsdék. A tőzsdei árak kialakulása, ismertebb tőzsdeindexek. </t>
  </si>
  <si>
    <t xml:space="preserve">Demographic indicators. Family policy. Employment policy, unemployment, the employment of women. Trade unions. Immigration, ethnic problems. Texts in connection with business of economics (presentation of a business and its products, minutes, memos). Texts on accounting (the text part of the annual report). Texts on home and foreign trade. The balance of payments and the current account. Ordering, making contracts. Invoicing. Texts on international finance. Texts on stock exchange, stock market and commodity exchange. The formation of stock exchange prices, stock index </t>
  </si>
  <si>
    <t xml:space="preserve">A félév során egy zárthelyi dolgozatot írnak a hallgatók </t>
  </si>
  <si>
    <t xml:space="preserve">One in-class test during the semester. </t>
  </si>
  <si>
    <t xml:space="preserve">Banczerowski, J. 2003. A szaknyelvek szerepe a civilizáció fejlődésében. Magyar Nyelvőr. 127. évf. 3. 277-282. Heltai P. –Gósy M. 2005. A terpeszkedő szerkezetek hatása a feldolgozásra. Magyar Nyelvőr.129. 4. szám 473-487. Heltai P. 2005. Explicitation,Redundancy, Ellipsis and Translation. In: Károly,K.-Fóris, Á. (eds.) New Trends in Translation Studies. Budapest: Akadémiai Kiadó. 45-74. Fóris Á. 2006. Hat terminológiai lecke. Pécs: Lexikográfia Kiadó. Kurtán Zs. 2003. Szakmai nyelvhasználat. Budapest: Nemzeti Tankönyvkiadó. Szabó I. M. 2001. A magyar szaknyelvi-kommunikációs kultúra az ezredfordulón. Magyar Tudomány, 8. 739-752. Pearce, D. W. 1993. A modern közgazdaságtan ismerettára. Budapest: Közgazdasági és Jogi Könyvkiadó Seregy L. 1989. Szaknyelvi divatok. Budapest: Gondolat </t>
  </si>
  <si>
    <t xml:space="preserve">Szerződések: adásvételi-, bérleti-, kölcsön-, házassági-, együttműködési szerződések; hivatalos okmányok: születési, házassági, halotti anyakönyvek, iskolai végzettséget igazoló bizonyítványok és oklevelek, szakképzettséget igazoló okmányok, referencialevelek, pályázatok, megállapodások fordítása. </t>
  </si>
  <si>
    <t xml:space="preserve">Translation of the following types of documents: 1) Contracts and agreements: contracts of sale, lease and loan agreements, marriage contracts, cooperation agreements. 2) Official documents: births, marriage and death certificates. 3) Documents certifying qualification: school certificates. 4) Graduation certificates and diplomas. 5) Reference letters 6) Applications 7) Agreements. 8) Memorandum of agreement. </t>
  </si>
  <si>
    <t xml:space="preserve">A házi feladatok értékelése, egy zárthelyi dolgozat </t>
  </si>
  <si>
    <t>correction and evaluation of the home assignments, one sit-in paper with a passing grade</t>
  </si>
  <si>
    <t xml:space="preserve">Környei T. (szerk.) 2005. Fordítói ABC/1. Hogyan kezdjem. Útmutató fordítóknak és tolmácsoknak. Budapest: A Magyarországi Fordítóirodák Egyesülete. Környei T. (szerk.) 2006. Fordítói ABC/3. Fordítástechnikai útmutató. Különböző szövegtípusok fordítása. Budapest: A Magyarországi Fordítóirodák Egyesülete. Mag.F.Heidinger-A.Hubalek-dr.Bárdos Péter:1994. Angol-amerikai jogi nyelv Budapest, HVG-ORAC Lap- és Könyvkiadó.McKay, Corrina 2006. How to Succeed as a Freelance Translator. Two Rats Press, Translatewrite Inc. ISBN 978-1-4116-6520-7 </t>
  </si>
  <si>
    <t>Szakfordítás 3. (Műszaki szövegek)</t>
  </si>
  <si>
    <t xml:space="preserve">A gyarmati háttér, a brit birodalom kapcsolata észak-amerikai gyarmataival. A függetlenségi háborútól az 1812-es háborúig. Gazdasági, kulturális és területi terjeszkedés 1814 és 1861 között. Amerikai politika 1814 és 1861 között. A polgárháború. A rekonstrukciós időszak és az "aranyozott kor". Reform és progresszivizmus (1901-1919). A két háború közötti időszak, "az üvöltő 20-as évek". A gazdasági világválság és a New Deal. A második világháború. Amerika 1945 után.  </t>
  </si>
  <si>
    <t xml:space="preserve">The colonial background, relations between the British Empire and her North American colonies. From 1783 to the War of 1812. Economic, cultural and territorial expansion between 1814 and 1861. American politics in the antebellum period. The Civil War. The Reconstruction. The Gilded Age. Reform and Progressivism (1901-1919). The interwar period, the "Roaring Twenties". The Great Depression and the New Deal. World War II. Post-war US. </t>
  </si>
  <si>
    <t xml:space="preserve">A kurzus bevezetést nyújt az Egyesült Királyság kultúrájába és mindennapjaiba. Témák: politikai és földrajzi fogalmak, mint az Egyesült Királyság, Nagy-Britannia és a Brit-szigetek. Az egyes régiók természeti és gazdasági adottságai, a nagyobb városok kulturális és kereskedelmi vonzereje.  A Brit-szigeteken található angol nyelvű népek és közösségek fontosabb szimbólumai és jelképei. A politikai rendszer sajátosságai, a monarchia szerepe. A jogrendszer. A jóléti rendszer. Az oktatási rendszer. Társadalmi struktúra.  Vallás. </t>
  </si>
  <si>
    <t xml:space="preserve">Szókincsfejlesztés </t>
  </si>
  <si>
    <t xml:space="preserve">Vocabulary Development </t>
  </si>
  <si>
    <t>Integrált nyelvi készségek</t>
  </si>
  <si>
    <t>Integrated Language Skills</t>
  </si>
  <si>
    <t>Fonetika és fonológia</t>
  </si>
  <si>
    <t>Phonetics and phonology</t>
  </si>
  <si>
    <t xml:space="preserve">A hangképzés, a hangképző szervek működése. A beszédhangok osztályozása, fonémák és allofónok. A helyesírás és a kiejtés, the International Phonetic Alphabet. Az angol magánhangzók osztályozása a képzés helye és módja szerint. Az angol mássalhangzók osztályozása a képzés helye és módja szerint. A szótag fogalma és fajtái. Szupraszegmentális fonológia: a szóhangsúly. A ritmus és az asszimiláció, a hangzókihagyás és az összekötés. Az angol intonáció és funkciói. </t>
  </si>
  <si>
    <t xml:space="preserve">The course introduces students to the sounds and sound patterns of English. We will deal with the articulation of speech sounds, the place and manner of articulation of the English vowels and consonants, word stress and intonation, the concept and types of syllables, suprasegmental phonology: word stress, rhythm and assimilation, elision and linking and intrusive consonants. We will also put an emphasis on practising phonetic transcription. </t>
  </si>
  <si>
    <t xml:space="preserve">Szintaxis </t>
  </si>
  <si>
    <t>Morfológia</t>
  </si>
  <si>
    <t>Mophology</t>
  </si>
  <si>
    <t>Alapismeretek a főnévi szószerkezet strukturális felosztásáról: alaptag, determinánsok, meghatározó tagok. A szó szerkezete, a morfológiai jelenségek típusai, az inflexió és a deriváció sajátos kérdései. A szóalkotás legproduktívabb formái, a szóképzés szabályai. A megszámlálható és megszámlálhatatlan főnevek az angolban. A főnév többes száma. A főnév neme. Az angol és magyar névelők használatának eltérő esetei. A névmások mint determinánsok. A melléknévi és határozói szerkezetek szintaktikai és szemantikai osztályozása, fokozása. Az elöljárós szerkezet. A komplex főnévi szószerkezet: premodifikátorok, posztmodifikátorok.</t>
  </si>
  <si>
    <t>The course will provide an introduction to the basic notions of morphology, the principles and trends in morphology. It will provide a theoretical basis for the structural classification and the syntactic and semantic functions of nouns and noun phrases.The course deals with the nominal phrase in detail. Attention will be devoted to the structure of the noun phrase (head, determiner, modifier), the differences between the English and the Hungarian structures. It will also discuss the adjective phrases, adverb phrases and prepositional phrases, as well as the most productive word formation processes and the rules of word formation.</t>
  </si>
  <si>
    <t>Pragmatika</t>
  </si>
  <si>
    <t xml:space="preserve">Pragmatics </t>
  </si>
  <si>
    <t>Kognitív szemlélet a nyelvészetben és a nyelvi tudatosság</t>
  </si>
  <si>
    <t>Cognitive Approaches in Linguistics and Language Awareness</t>
  </si>
  <si>
    <t xml:space="preserve">The gives an insight into the culture and everyday life of the United Kingdom. Students are expected to make differences between political and geographical concepts like the United Kingdom, Great Britain and the British Isles. Topics include: Different regions of the UK. Main symbols of the British Isles. The political system and the role of the monarhy. The legal system. The welfare system. The education system. Social structure. Students are expected, in possession of their language skills obtained so far, to orientate themselves in the culture of the British Isles. Religion. </t>
  </si>
  <si>
    <t xml:space="preserve">Az alapozó kurzusokhoz tartozó tantárgy célkitűzése, hogy a nyelvi tudatosság fejlesztésén keresztül hozzájáruljon a nyelvtani ismeretek megszilárdításához és a fordítói kompetencia kialakításához. A gyakorlati kurzus célja továbbá a helyes angol nyelvhasználat gyakoroltatása: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megbeszélésével tudatosítja. </t>
  </si>
  <si>
    <t>The aim of the course is to train confident and efficient presenters who master the skill of oral communication being able to take into consideration the content, the audience, the occasion and the goal of communication. The use of different rhetorical devices will get emphasis (such as repetition, question, paralells), just like the means of creating and maintaining attention, the harmony of verbal and non-verbal communication, body language, appearance and flexibility. The course also develops productive language skills (speaking skills, intonation and proper pronunciation), as well as linguistic creativity.</t>
  </si>
  <si>
    <t xml:space="preserve">A kurzus célja, hogy a hallgatók megismerkedjenek az amerikai irodalom fő korszakaival, a legfontosabb irányzatokkal, legjelentősebb írókkal, költőkkel, drámaírókkal és kiemelkedő alkotásaikkal az amerikai irodalom kezdeti periódusából. A tárgyalt szerzők a következők a gyarmati időszakból: John Smith, William Bradford, Anne Bradstreet, William Byrd Jonathan Edwards, Benjamin Franklin. </t>
  </si>
  <si>
    <t xml:space="preserve">The history of translation from ancient times to the 21st century. The process of translation, the denotative and transformational models. Different notions of equivalence (Catford, Nida, Pym, Toury). Transfer operation models: lexical and grammatical operations. Translation and philosophical theories. The lectures will cover the work of the following scholars as related to the theory of translation: Catford, Nida, Newmark, Jakobson, Albert S., Klaudy K., Szabari K., Simigné Fenyő S. </t>
  </si>
  <si>
    <t xml:space="preserve">The seminars will cover the following topics: The requirements of translation to L2. The choice of proper words. Word meaning and context. Style, register and context. The issues of implicitation, explicitation and realia. The importance of parallel texts. Correct word order. Using foreign words in L1 and L2. Transcription of lexical items from languages not using the Latin alphabet. The writing of abbreviations. Aspects of how to treat names of persons, places and institutions. </t>
  </si>
  <si>
    <t xml:space="preserve">Az előadássorozat célja, hogy a hallgatók megismerkedjenek az amerikai irodalom fő korszakaival, a legfontosabb irányzatokkal, legjelentősebb írókkal, költőkkel, drámaírókkal és kiemelkedő alkotásaikkal az amerikai irodalom kezdeteitől a 20. századig. A tárgyalt szerzők ebben a szemeszterben a következők a romantika idejéből: Washington Irving James Fenimore Cooper Edgar Allan Poe; a transzcendentalizmus időszakából: Ralph Waldo Emerson, Henry David Thoreau, az anti-transzcendentalizmus képviselői közül: Nathaniel Hawthorne és Herman Melville. Regionalizmus: Mark Twain, a naturalizmust/realizmus: Jack London, Frank Norris, Stephen Crane. </t>
  </si>
  <si>
    <t xml:space="preserve">Az anglisztika specializációba illeszkedő gyakorlat célja, hogy a hallgatók kibővítsék ismereteiket a törzsanyag keretében tárgyalt 19. századi amerikai írókkal kapcsolatban. A tárgyalt szerzők ebben a szemeszterben a következők a romantika idejéből: Washington Irving, James Fenimore Cooper, Edgar Allan Poe; a transzcendentalizmus időszakából: Ralph Waldo Emerson, Henry David Thoreau, az anti-transzcendentalizmus képviselői közül: Nathaniel Hawthorne és Herman Melville. A naturalizmus/realizmus képviselői: Jack London, Frank Norris, Stephen Crane. Költészet: H. W. Longfellow, Walt Whitman, Emily Dickinson. </t>
  </si>
  <si>
    <t xml:space="preserve">Translation memory software, language search-engine software, terminology management software, alignment software, interactive machine translation, CAT-tools. Parallel corpuses, how to build them with text synchronisation. Translating webpages. The technique of project management. Group translation practice. </t>
  </si>
  <si>
    <t xml:space="preserve">A tárgyalt szerzők ebben a szemeszterben a következők:  A regionalizmust Mark Twain és William Faulkner képviseli, a naturalizmust/realizmust: Jack London, Theodore Dreiser. A gyakorlati órák célja, hogy a posztmodern irodalomelméleti-kritikai irányzatok (multikulturalizmus esztétikája, feminista irodalomkritika) eredményeinek hasznosításával a hallgatókat megismertesse a 20. századi és a kortárs amerikai irodalom különféle irányzataival és legfontosabb íróival. Tárgyalja a század elejének naturalizmusát, a bevándorlók műveinek Amerika-képét (Anzia Yezierska: Bread Givers). A hallgatók megismerhetik az első világháború után jelentkező ún. „Elveszett nemzedék”, Ernest Hemingway és Francis Scott Fitzgerald regényeit, a második világháború után fellépő „beat nemzedék”, Allen Ginsberg, Jack Kerouac és J. D. Salinger művészetét. </t>
  </si>
  <si>
    <t xml:space="preserve">The course prepares the students for negotiation situations. Special emphasis is given to the "presence" of the interpreter. The students get acquainted with quality criteria, protocol, escorting interpreting situations, preparations. They take part in interpreting in both directions. </t>
  </si>
  <si>
    <t xml:space="preserve">A tantárgy célja a diszciplína rövid történetének bemutatása, fő fogalmainak definiálása (stílusmeghatározások, a stílus mint konnotáció, a stíluskohézió), továbbá a különböző szövegtípusokat és műfajokat meghatározó funkcionális stílusok jellemzőinek megismertetése. Gyakorlati célkitűzés a stílus iránti érzékenység fejlesztése, a nyelv és gondolat, a nyelv és érzelem összefüggéseinek, valamint a stilisztika mint tudományág interdiszciplináris (szövegtant, pragmatikát, poétikát, retorikát is érintő) jellegének tudatosítása. A funkcionális stílusok mellett a művészi stílus jellemzőinek (denotáció, konnotáció, trópusok és stílusalakzatok, stílus a szöveghangzás szintjén) ismertetésére is sor kerül. A szemináriumokon különböző stílustípusba tartozó művészi és nem művészi stílusú szövegek stilisztikai elemzését és alkotását végezzük kiemelve a stílus és funkció viszonyát. </t>
  </si>
  <si>
    <t xml:space="preserve">The aim of the course is to present a brief history of the discipline, to define its main notions (style, style as connotation, stylistic cohesion), to present the relationship between text types (genres) and style, and to demonstrate the characteristic features of different functional styles. The practical aim of the course is to develop the sensitivity to style and creating an awareness of the interdisciplinary characteristics of the subject area (embracing fields of textology, pragmatics, poetics and rhetorics); and also making students aware of the interplay of language, thought and emotion. Special emphasis will be given to literary styles (touching upon denotation, connotation, tropes, figures). Seminars will be devoted to the analysis of various artistic and non-artistic texts, highlighting the relations between style and function. </t>
  </si>
  <si>
    <t xml:space="preserve">The aim of the course is to provide knowledge of the basic concepts and systems of civil and criminal law. Topics covered: constitutional system, the judiciary, the concept and types of crimes, criminal proceedings. Regarding civil law: The conclusion and interpretation of the contract, the presentation of the main types of contracts. Sales, commissioning, business organizations. Principles of contracts, invalidity of contracts, performance, breach of contract, guarantees, damages, the law of tort. The difference between the Anglo-Saxon and Hungarian legal systems receives special attention.
</t>
  </si>
  <si>
    <t xml:space="preserve">A kurzus célja, hogy ismereteket nyújtson a közjog és a magánjog alapvető fogalmait és rendszerét illetően. Tárgyalt témák: alkotmányos rendszer, bíróságok működése, a bűncselekmény fogalma és típusai, bűntetőeljárás. A polgári jog tekintetében: A szerződés létrejötte, értelmezése, főbb szerződéstípusok bemutatása. Az adásvétel, megbízás, vállalkozói szervezetek. A szerződések alapelvei, a szerződések érvénytelensége, a teljesítés, szerződésszegés, biztosítékok, kártérítés. Kiemelt figyelmet kap az angolszász és magyar jogrendszer különbsége. </t>
  </si>
  <si>
    <t>írásbeli vizsga a vizsgaidőszakban</t>
  </si>
  <si>
    <t xml:space="preserve">written examination in the exam period </t>
  </si>
  <si>
    <t xml:space="preserve">The special vocabulary of law. Documents in civil law and company law. The most important text types: contract, cTourt order, verdict. The use of equivalence instead of translation in relation to English and Hungarian, same concept, different word. The translation of places referring to legal articles. The special vocabulary of public administration. Social, moral and legal norms and their relation to each other. Public procedures. Jurisdiction, authority, competence, and the rules of exclusion. Deadlines, suspension of procedure, procedure of substantiation. Human resource development and quality assessment in public administration. </t>
  </si>
  <si>
    <t xml:space="preserve">Bényei Tamás-Kállay Géza (főszerk): Az angol irodalom története. 1-4. kötet. Kijárat Kiadó, 2021.  ISBN: 9786155160790 
Daiches, D. 2005. A Critical History of English Literature. The Ronald Press Company, 25th revised edition. ISBN 8170230411. 
Ford, B. (szerk.). The New Pelican Guide to English Literature. Pelican Books, London - New York, ISBN 13-9780140138092. </t>
  </si>
  <si>
    <t>Introduction to Linguistics</t>
  </si>
  <si>
    <t xml:space="preserve">Knowledge 
By the end of the course, students get an overview about the basic concepts of literary criticism, know the methods of literary analysis, have a knowledge about the different schools of literary criticism. They will know the basic terms related to the different areas (literary studies, linguistics, cultural studies) of the major. 
• Skills 
After completing the course,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English studies.  
• Attitudes
The students’ interest in their special field is deepened and consolidated. They strive to develop their skills continuously. 
</t>
  </si>
  <si>
    <t xml:space="preserve">Tudás
A hallgató elsajátítja a  hatékony prezentációs technikákat, a prezentáció alapelemeit, megismeri  az előadás szerkezeti felépítését, az anyaggyűjtés és rendszerezés módszertanát,  a segédeszközök (power point) használatát, megtanulja a retorikai eszközök  és a non-verbális kommunikáció hatékony alkalmazását. 
Képességek 
A hallgató magas szintű nyelvtudás birtokában  hatékonyan tud érvelni álláspontja mellett. Megfelelően rendszerezi érveit, gyorsan reagál az ellenérvekre. Önálló beszédeit  és prezentációit logikusan, követhetően építi fel, hatékonyan használja a retorikai eszközöket. Ismeri a power point használatá. Toleráns az új vagy másféle álláspontok irányában, rugalmasan dolgoz fel új szituációkat. 
Attitűd
Vitakészségével hatékonyan részt vesz a társadalmi életben, nemzetközi helyszíneken képviseli  a saját és a közössége érdekeit.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t>
  </si>
  <si>
    <t xml:space="preserve">Tudás    
A kurzus során a hallgató megismerheti az amerikai irodalom fő korszakait és a korszakot képviselő fő műveket kronológiai sorrendet követve. A jellegzetes motívumok, sajátos stílusok szocio-kulturális összefüggésekben jelennek meg.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</si>
  <si>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Knowledge
The student who successfully completes the course will be acquainted with the time-line development of the Amnerican Literature, within that with the major periods, trends, motifs, styles,  authors and pivotal pieces. The literary phenomena will be understood in their broader socio-cultural context.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</si>
  <si>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Tudás    
A hallgató megismerkedik a különböző stílusmeghatározásokkal és a stílust a kontextus-meghatározta nyelvi variánsként tekinti. Megismerkedik a stílustípus és szövegtípus viszonyával, a stílus és a befogadó viszonyával, a stílus rétegeivel, a különböző korstílusokkal, egyéni stílusokkal és a funkcionális stílusokkal. A stílust  viszonyfogalomként értelmezi, ugyanakkor a nyelvi normához való igazodásként és attól való eltérésként is. Ismeri a különböző regisztereket és szociolektusokat. Ismeri a stilisztikához kapcsolódó angol nyelvű szakkifejezéseket. 
Képességek     
A kurzust sikeresen teljesítőnek magas, legalább C1 szintű, használható nyelvtudása és interkulturális kompetenciája van. Kifinomult stílusérzékkel rendelkezik, mindig adekvát nyelven reagál egy-egy szituációra. Tudását képes a pedagógiai tevékenysége során helyesen, kontextushoz illően alkalmazni.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</si>
  <si>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Tudás
 A kurzus elvégzése után a hallgató ismeri az angol nyelvű népek, jelen esetben az Egyesült Királyság történelmének és kultúráinak legfontosabb jellemzőit, és a kultúra, mint élet- és viselkedésforma kapcsolatát a nyelvvel (interkulturális ismeretek). A szakot elvégző hallgató tájékozott az angol nyelvű kulturális jelenségek történetiségének általánosan elfogadott jellemzői, adatai körében.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</si>
  <si>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Selections from the History of the British Novel</t>
  </si>
  <si>
    <t xml:space="preserve">Tudás
 A kurzus elvégzése után a hallgató ismeri és érti az angol nyelvű népek, jelen esetben az Egyesült Királyság kultúráinak legfontosabb jellemzőit, és azok történeti kapcsolatát a magyar kultúrával. Érti a kultúra, mint élet- és viselkedésforma kapcsolatát a nyelvvel (interkulturális ismeretek). A szakot elvégző hallgató tájékozott az angol nyelvű kulturális jelenségek történetiségének általánosan elfogadott jellemzői, adatai körében.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</si>
  <si>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events of the history of English-speaking countries – in this case, the United Kingdom. They know the connection between language and culture as a form of life and behaviour (intercultural knowledge). The student is aware of the generally accepted characteristics and data of the historicity of cultural phenomena pertaining to English speaking cultures.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</si>
  <si>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 xml:space="preserve">Tudás    
A kurzus elvégzése után a hallgató ismeri az angol nyelvű népek, jelen esetben az Egyesült Államok kultúráinak legfontosabb jellemzőit, ezen belül az amerikai irodalom kialakulását, fejlődését, és főbb képviselőit a 20. század elejéig; és a kultúra, mint élet- és viselkedésforma kapcsolatát a nyelvvel (interkulturális ismeretek).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</si>
  <si>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Knowledge
By the end of the course, students get an overview about the  basic aspects of the culture of English-speaking countries – in this case, the United States including the formation, the development and major representatives of American literature until the beginning of the 20th century.  They know the connection between language and culture as a form of life and behaviour (intercultural knowledge).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</si>
  <si>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Knowledge
By the end of the course, students get an overview about the  basic aspects of the culture of English-speaking countries – in this case, the United States including the variants, trends and major representatives of British and American literature since the mid-20th century. They know the connection between language and culture as a form of life and behaviour (intercultural knowledge).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</si>
  <si>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Tudás    
A kurzus elvégzése után a hallgató ismeri az angol nyelvű népek, jelen esetben az Egyesült Államok kultúráinak legfontosabb jellemzőit, ezen belül az amerikai  irodalom változatait és főbb képviselőit, irányzatait a 20. században; és a kultúra, mint élet- és viselkedésforma kapcsolatát a nyelvvel (interkulturális ismeretek).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</si>
  <si>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Tudás 
A hallgató megismeri a különböző nyelvtanítási módszereket,az angol mint idegen nyelv tanításának és elsajátításának tudományos kutatási módszereit és eredményeit. Betekintést nyer az osztálytermi folyamatokba, az óratervezés és tananyagtervezés kérdéskörébe. Elsajátítja a tananyagok kiválasztásának és elemzésének módszereit. Megismeri a nyelvtanulás és nyelvtanítás társadalmi beágyazottságát, a tanár és a diák szerepeit. Ismeri az egyénileg, illetve párban, csoportban szervezett tanulás, valamint a tanulóközösségek működésének kapcsolatát.
Képességek 
A kurzust sikeresen teljesítő hallgató képes  a tanítási technikák széles körét sikeresen alkalmazni  tanári munkája során. Képes a tanulói személyiség fejlesztésére, a pedagógiai folyamat tervezésére. Képes tanterveket  tanmeneteket, óravázlatokat, feladatokat írni, mérni és értékelni. Képes a tanórákon kívüli használható autentikus nyelvfejlesztési lehetőségeket felhasználni. Képes a modern, motiváló információ-technológiai eszközöket és az internetet hatékonyan használni, a diákok önálló tanulását támogatni és követni. Képes a diákok angol nyelvtudását – a Nemzeti alaptanterv tartalmait integrálva – úgy fejleszteni, hogy kihasználja a szaknyelv és a tartalomalapú nyelvoktatás nyújtotta lehetőségeket. 
Attitűd 
Speciális szakmai érdekélődése elmélyül, megszilárdul. Felhasználja az angol nyelv tanításával kapcsolatos szakterületi tudását a jelenkori társadalmi változások megértésére. Nyitott saját tudományterületének interdiszciplináris megközelítéseire. Törekszik arra, hogy a szakmai kommunikációban a normáknak megfelelően nyilvánuljon meg.  Szem előtt tartja résztémájának szakmai és társadalmi összefüggéseit. Törekszik szakmai nyelvtudásának elmélyítésére. Törekszik arra, hogy  másokat is önreflexióra, önkorrekcióra késztessen. Döntési helyzetekben törekszik a jogszabályok és az etikai normák  teljes körű figyelembevételével dönteni. Törekszik arra, hogy szakterülete legújabb eredményeit saját fejlődésének szolgálatába állítsa
</t>
  </si>
  <si>
    <t xml:space="preserve">Knowledge 
The student who successfully completes the course will be familiar with the various methods of TEFL. He/she  gains an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 acquires the ability to select and analyse the teaching material and to attach the language books and the various teaching aids to the needs of a given group of students. He/she  is learns about the teacher's and the learner's roles in a social context.
Skills  
The student who successfully completes the course is able to use a wide variety of teaching techniques, to develop the personality of his/her  pupils, and to  plan the teaching process. He/she is able to write curricula and syllabi, lesson plans, devise tests, and to assess his/her  pupils.  He/she is able to use extra-classroom authentic sources and devices during the teaching process, is able to efficiently use  the internet, to  help and guide the pupils’ individual studies. By  integrating the content of the National Curricula he/she is able to develop the pupils language skills is such a  way as to be able to benefit from  English for special purposes and the potentials offered by the content-based teaching. 
Attitudes
He/she strives for professionalism and tries to approach  the teaching process in an interdisciplinary way. In professional communication he/she formulates his ideas in accordance with scientific norms. He/she views the implications of  her own narrower field of study related to a broader professional and social context.  He/she strives to develop his/her skills continuously including language skills used in professional communication. Strives to apply and urge others as well to adopt self-assessment and self-correction. In situations which entail decision-taking he/she tries to decide by observing the ethical norms and the valid laws.   
</t>
  </si>
  <si>
    <t>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Attitűd:
Feladatokhoz kapcsolódóan folyamatosan fejleszti szövegértési és szövegprodukciós készségét.</t>
  </si>
  <si>
    <t xml:space="preserve">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express himself or herself orally, fluently, cogently and precisely; to give a presentation, with the use of academic English. He or she is able to express his or her ideas in a given situation appropriately both in speaking and writing. 
Attitude
The student will continuously develop their productive and receptive language skills. </t>
  </si>
  <si>
    <t xml:space="preserve">• 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nem szerkesztett, rejtett jelentéstartalmú hallott szöveg megértésére, illetve irodalmi jellegű, összetettebb, bonyolultabb szövegek megértésére és a bennük található stílusrétegek megkülönböztetésére. Képes egy szöveg pontos megértésére, illetve a szöveg által sugallt asszociációk kibontására és megvitatására. 
Attitűd:
Feladatokhoz kapcsolódóan folyamatosan fejleszti szövegértési és szövegprodukciós készségét.
</t>
  </si>
  <si>
    <t xml:space="preserve">Tudás
 A hallgató megfelelő (C1) szintű nyelvtudással rendelkezik, amelyet autonóm módon folyamatosan fejleszt, alkalmazva az önértékelés és az önfejlesztés módszereit. Ismeri a regiszter fogalmát, egy-egy területen árnyalt szókinccsel rendelkezik. Ismeri az angol nyelvű kultúrák jellemző írásbeli és szóbeli, szépirodalmi,
tudományos és közéleti, népszerűsítő műfajait és azok szabályrendszerét.
• Képesség
A hallgató a kurzus végeztével képes gördülékenyen, pontosan, szabatosan kifejezni magát változatos szókincs segítségével. Képes megkülönböztetni jelentésárnyalatokat, stílusrétegeket, a szinonimák közül a kontextushoz illőt választja. Megfelelő szintű idiomatikus szókinccsel rendelkezik. 
Attitűd:
Feladatokhoz kapcsolódóan folyamatosan fejleszti szövegértési és szövegprodukciós készségét.
</t>
  </si>
  <si>
    <t xml:space="preserve">Tudás
 A kurzus elvégzése után a hallgató érti és átlátja az irodalomtudomány alapfogalmait, fogalomkészletét, tisztában van az irodalmi elemzés módszereivel, magabiztosan tájékozódik az irodalomtudomány különféle iskolái és módszerei között. Ismeri a szak egyes területeinek (irodalom-, nyelv- és kultúratudomány) angol nyelvű szakkifejezéseit.
•Képesség
A hallgató a kurzus végeztével képes különböző szövegtípusokat és kulturális jelenségeket több szempont mérlegelésével, releváns értelmezési keret kidolgozásával képes vizsgálni. Képes információk kritikusan elemzésére és önállóan kidolgozott szempontok szerinti feldolgozására.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</si>
  <si>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Attitűd:
Feladatokhoz kapcsolódóan folyamatosan fejleszti szövegértési és szövegprodukciós készségét. .</t>
  </si>
  <si>
    <t xml:space="preserve">• 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nem szerkesztett, rejtett jelentéstartalmú hallott szöveg megértésére, illetve irodalmi jellegű, összetettebb, bonyolultabb szövegek megértésére és a bennük található stílusrétegek megkülönböztetésére. Képes egy szöveg pontos megértésére, illetve a szöveg által sugallt asszociációk kibontására és megvitatására. 
Attitűd:
Feladatokhoz kapcsolódóan folyamatosan fejleszti szövegértési és szövegprodukciós készségét.
</t>
  </si>
  <si>
    <t xml:space="preserve">Tudás
 A hallgató megfelelő (C1) szintű nyelvtudással rendelkezik, amelyet autonóm módon folyamatosan fejleszt, alkalmazva az önértékelés és az önfejlesztés módszereit. Ismeri a regiszter fogalmát, egy-egy területen árnyalt szókinccsel rendelkezik. Ismeri az angol nyelvű kultúrák jellemző írásbeli és szóbeli, szépirodalmi, tudományos és közéleti, népszerűsítő műfajait és azok szabályrendszerét. 
• Képesség
A hallgató a kurzus végeztével képes gördülékenyen, pontosan, szabatosan kifejezni magát változatos szókincs segítségével. Képes megkülönböztetni jelentésárnyalatokat, stílusrétegeket, a szinonimák közül a kontextushoz illőt választja. Megfelelő szintű idiomatikus szókinccsel rendelkezik. 
Attitűd:
Feladatokhoz kapcsolódóan folyamatosan fejleszti szövegértési és szövegprodukciós készségét.
</t>
  </si>
  <si>
    <t xml:space="preserve">Tudása
Ismeri a különböző képzőművészeti és építészeti stílusokat, képviselőit és a legfontosabb műveit. Tudja a történelmi kort, életmódot, korízlést, funkciót és formát egységben szemlélni. Jellegzetes motívumokat, szimbólumokat ismer különböző műalkotásokban, párhuzamokat állít egyes képzőművészeti alkotások és irodalmi alkotások között. A szakot elvégző hallgató tájékozott az angol nyelvű kulturális jelenségek történetiségének általánosan elfogadott jellemzői, adatai körében.
Képességek
Képes a képzőművészeti alkotásokat és az építészetet valamint a célnyelvi tárgyi kultúra egyéb megjelenési formáit áttekinteni, értelmezni, az angol nyelv tanítása során motiváló erőként használni, a tartalom-alapú oktatásba integrálni. Képes  a korstílusok jellemzőit különböző művészeti ágakban bemutatni, a testvérművészetek között párhuzamosságokat és eltéréseket észrevenni. 
Attitűd
Tudatosan képviseli az európai értékeket, a kulturális sokszínűséget, melynek minél mélyebb megértésére törekszik. A tárgy és a nyelv specifikumai alapján igyekszik a vizsgált kérdéseket interdiszciplináris módon megközelíteni
</t>
  </si>
  <si>
    <t xml:space="preserve">Tudás    
A kurzus során a hallgató megismerkedik az egyszerű  mondat modellekkel, az egyszerű mondatok formai és funkcionális rendszerével, a mondatrészek szintaktikai és szemantikai funkcióival, az alany-állítmány egyeztetésével, a kérdés és tagadás szerkesztésével, a mondatok összekapcsolásával, az információs fókusz szerepével, továbbá az alárendelő és mellérendelő mondatok típusaival,  that és s wh-elemmel bevezetett igeneves és szabad hatrározói mellékmondatokkal.  Ismeri a szak egyes területeinek (irodalom-, nyelv- és kultúratudomány) angol nyelvű szakkifejezéseit.
Képességek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Attitűd:
Az angol nyelv-, irodalom- és kultúratudomány gondolkodásmódját hitelesen közvetíti.
Mérlegeli a problémák sokoldalú módszertani megközelítésének lehetőségét.
</t>
  </si>
  <si>
    <t xml:space="preserve">• Tudás
A műfordítást az újraírás művészeteként ismeri. Alaposan ismeri a költői nyelv jellemzőit, a költői képeket és alakzatokat. Ismeri a fordítás során használt lexikai és grammatikai átváltási műveleteket, a magyar fordításirodalom egyes korszakait és  kiemelkedő képviselőit. Tájékozott a magyar fordításelméleti irodalomban. Biztonsággal használja az összehasonlító stilisztika módszerét.
• Képesség
A kurzus sikeres elvégzése után  a hallgató képes lesz a műfordítást  kulturális transzferként értelmezni és a fordítási tevékenységre mint kultúraközvetítő tevékenységre tekinteni.  Széles körűen ismeri a magyar és angol szerzők műfordítói tevékenységét és képes a műfordításokat az angol nyelv tanításában felhasználni. Képes önállóan összehasonlító stilisztikai vizsgálatot végezni.  Képes a két kultúra közötti kulturális közvetítésre, rendelkezik interkulturális kompetenciával. 
• Attitűd
Tudatosan képviseli a magyar és európai értékeket, a kulturális sokszínűséget, melynek minél mélyebb megértésére törekszik. A tárgy és a nyelv specifikumai alapján igyekszik a vizsgált kérdéseket interdiszciplináris módon megközelíteni.
</t>
  </si>
  <si>
    <t xml:space="preserve">Tudás
A hallgató ismeri az angol nyelv különféle – regionális és társadalmi – változatait, és e nyelvvariánsok  fonetikai, szóképzés, szóhasználat és a szöveg szintjén megvalósuló jellemzőit. Megismeri a nyelvváltozás természetét és okait; a regionális különbségeket az Egyesült Királyság határain belük: ír és skót variánsok; a helyi dialektusokat; az amerikai angol és brit angol közötti különbségeket;  az Egyesült Államokon belüli nyelvváltozatokat; az ausztrál angolt;  valamint a társadalmi különbségekből adódó nyelvváltozatokat (szociolektusokat, regisztereket, szlenget); és  az etnikai  különbségekkel magyarázható nyelvváltozatokat. Ismeri a szak egyes területeinek (irodalom-, nyelv- és kultúratudomány) angol nyelvű szakkifejezéseit. 
Képességek
A kurzust sikeresen teljesítő magas, legalább C1 szintű, használható nyelvtudással, interkulturális kommunikatív kompetenciákkal rendelkezik. Képes az angol nyelv nyelvváltozatai között különbséget tenni, tudatában van a nyelvváltozatok okainak.  A nyelvváltozatokat elfogadja, az nem tekinti stigmatizáló értékűnek. A nyelvváltozatok közötti különbségekre a nyelvtanítás során is felhívja a figyelmet. Érzékeny a stílusvariánsokra, jártassága van az angol nyelv globális, regionális és társadalmi változataiban. 
Attitűd:
Az angol nyelv-, irodalom- és kultúratudomány gondolkodásmódját hitelesen közvetíti.
Mérlegeli a problémák sokoldalú módszertani megközelítésének lehetőségét.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</si>
  <si>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ömálló kutatást végezni, prezentációt tartani, az academic English szakszókincs és fordulatok felhasználásával. Képes árnyaltan, a szituációhoz alkalmazkodva kifejezni magát.  
• Attitűd
Speciális szakmai érdeklődése elmélyül, megszilárdul. Törekszik nyelvi képességeinek folyamatos fejlesztésére. Átlátja szakterülete legfontosabb problémáit, a nézőpontok közötti különbségeket. Nyitott a problémák kutatáson alapuló megoldása iránt.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</si>
  <si>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The students is able to do inividual research. 
• Attitudes
The students’ interest in their special field is deepened and consolidated. They strive to develop their skills continuously. They are able to contrast differences between various viewpoints. They are open to resolve problems through research. 
</t>
  </si>
  <si>
    <t xml:space="preserve">Tudás 
A hallgató megismerkedik  a nyelvészeti pragmatika tárgyával, amely a nyelvi forma és használója közötti viszonyt írja le; a pragmatika elméletével, módszertanával.  és sajátos érdeklődési területeivel, mint amilyen az implikatúra, a preszuppozíció, a deixis különböző típusai, a konverzáció maximák, a beszédtett elmélet és  lomnverzáció elemzés.  A hallgató ismeri a szakhoz kapcsolódó egyes szakterületek angol nyelvű szakkifejezéseit. 
Képességek 
A kurzust sikeresen elvégző hallgató képes lesz a jelentést interakcióban szemlélni és a nyelvet cselekvésként értelmezni. Képes lesz a környezet segítségével olyan jelentéseket is tulajdonítani a megnyilatkozásnak, amelyet a nyelv grammatikai megközelítésével nem lenne felfedezhető. Képes hatékonyan alkalmazni a nyelvet,  a mindenkori nyelvhasználat kontextusának megfelelően.  Ismeri a szinkron nyelvállapot fonetikai-fonológiai, morfológiai, szintaktikai, szemantikai és pragmatikai, valamint diszkurzus szintű jellemzőit és ezek összefüggéseit. Ismereteit képes a célnyelv folyékony használata és a pedagógiai tevékenység során helyesen,  kontextushoz illően alkalmazni.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</si>
  <si>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Knowledge 
 The student learns how extra meaning is „read into” utterances without actually being encoded in them. Pragmatics is concerned with the aspects of meanings that are not captured in a semantic theory and studies all those aspects of reality that precondition meanings. The course  places  pragmatics within language studies, familiarizes students with  its definitions, its field of inquiry, its theories, its methods of research  and their  practical outcome. Such notions enriches the student’s knowledge about pragmatics like: implicature, presupposition, utterance, different type of deixis, the maxims of conversation, speech ct theory and conversation analysis. They will know the basic terms related to the different areas (literary studies, linguistics, cultural studies) of the major.
Skills 
The student who successfully completes the course will be able to view meaning in  social interaction  and meaning as action. He/she  is able to „read” such meanings into utterances which would be impossible by merely applying traditional grammar approach. He/she is able to use language as an efficient tool  for conveying multiple  meanings in ever-changing social contexts. He is familiar with the phonetic, phonological, morphological, syntactic, semantic and pragmatic rules of language, he/she is able to view language as discourse. He/she has  high language proficiency and is able to use his/her linguistic knowledge in pedagogical processes. 
</t>
  </si>
  <si>
    <t xml:space="preserve">Knowledge 
By the end of the course, students get an overview about the  basic aspects of the culture of English-speaking countries – in this case, the United Kingdom including the variants, trends and major representatives of British literature in the 20th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Attitudes: 
The student is able to transmit the way of thinking of English linguistics, literary studies and cultural studies. He/she is able to consider the various methodological approaches to problems.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</si>
  <si>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The student is aware of the generally accepted characteristics and data of the historicity of cultural phenomena pertaining to English speaking cultures.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Attitudes: 
The student is able to transmit the way of thinking of English linguistics, literary studies and cultural studies. He/she is able to consider the various methodological approaches to problems. 
</t>
  </si>
  <si>
    <t xml:space="preserve">Knowledge 
By the end of the course, students get an overview about the  basic aspects of the culture of English-speaking countries – in this case, the United Kingdom, including the formation, the development and major representatives of British literature until the beginning of the 19th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Attitudes: 
The student is able to transmit the way of thinking of English linguistics, literary studies and cultural studies. He/she is able to consider the various methodological approaches to problems. 
</t>
  </si>
  <si>
    <t xml:space="preserve">Knowledge
Students will learn about the basic questions and concepts of morphology, its principles, trends and the theoretical basis for the structural division of the noun phrase and its semantic and functions. The English and Hungarian differences in the case of the  noun phrase will be highlighted. They will know the basic terms related to the different areas (literary studies, linguistics, cultural studies) of the major.
Skills    
The student who successfully completes the course  knows the grammatical rules of the spoken and written English, knows the morphological features and their broader context of the contemporary  English. He/she is able to contrast certain morphological features with functionally similar Hungarian phenomena. He is familiar with the noun phrase, with the rule of word formation, the plural of the nouns and the gradation of adjectives and the prepositional phrases. He successfully applies his/her morphological knowledge in the teaching process.
Attitudes: 
The student is able to transmit the way of thinking of English linguistics, literary studies and cultural studies. He/she is able to consider the various methodological approaches to problems. </t>
  </si>
  <si>
    <t xml:space="preserve">Knowledge 
By the end of the course, students get an overview about the  basic aspects of the culture of English-speaking countries – in this case, the United Kingdom, including the formation, the development and major representatives of British literature until the beginning of the 20th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Attitudes: 
The student is able to transmit the way of thinking of English linguistics, literary studies and cultural studies. He/she is able to consider the various methodological approaches to problems.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</si>
  <si>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The student is able to do inividual research. 
Attitudes: 
The student is able to transmit the way of thinking of English linguistics, literary studies and cultural studies. He/she is able to consider the various methodological approaches to problems. </t>
  </si>
  <si>
    <t xml:space="preserve">Knowledge 
After completing the course, the student is aware of a determining aspect of living languages, the phenomena of constant change and those internal and external features that developed the English language. He/she is able to think systematically and understands the significance of diachronic and interdisciplinary approach. They will know the basic terms related to the different areas (literary studies, linguistics, cultural studies) of the major. The student is aware of the generally accepted characteristics and data of the historicity of cultural phenomena pertaining to English speaking cultures.
• Skills 
The student is able to view certain phonetic, morphological, syntactic, grammatical and orthographic features of the English language in a historical perspective and thereby become aware of certain phenomena of English. He/she is able to integrate historical linguistic knowledge into a language class (in vocabulary development, explaining exceptions, or the relationship between pronunciation and writing).  
Attitudes: 
The student is able to transmit the way of thinking of English linguistics, literary studies and cultural studies. He/she is able to consider the various methodological approaches to problems. </t>
  </si>
  <si>
    <t xml:space="preserve">Knowledge
The student is familiar with the various regional and social variants of English and their differentiating features realized on the level of  phonetics, lexis, morphology, syntax and text. He/she is familiar  with the differences between the notion of dialect and register.  Understands the nature and causes of language change; he/she is familiar with regional differences within  the borders of the UK: Irish and Scottish variants; with  local dialects; with the differences between US English and British English;  with the language variants within the United States;  with Australian English; as well as language variants according to social differences (sociolects, registers, standard English and slang); as well as with the  language variations that can be explained by ethnic differences.
They will know the basic terms related to the different areas (literary studies, linguistics, cultural studies) of the major.
Skills
The student who successfully completes the course masters  high proficiency in English,  uses  the language fluently and adequately to the communicative situation,  possesses intercultural competence. 
He/she is aware of the characteristics of the different dialects and knows the various causes of the dialectal and sociolectal differentiation. He/she is able to highlight dialectal differences during the teaching process. 
Attitudes: 
The student is able to transmit the way of thinking of English linguistics, literary studies and cultural studies. He/she is able to consider the various methodological approaches to problems. </t>
  </si>
  <si>
    <t xml:space="preserve">Knowledge 
The student understands the following concepts:  communicative situation, theoretical basis of cognitive linguistics, prototype categorization, the factors of design (attention, perspective, schema, anchoring and subjectivisation) the meaning (metaphor, polysemy, reference structures ).
Skills
The student who completes the requirements of the course should posses high language proficiency.
He/she  is familiar with the basic concepts of cognitive linguistics and the place of it among the other disciplines. He/she understands  the differences between the traditional grammar and the cognitive grammar, and can integrate  the cognitive approach  in the foreign language teaching and learning process. He/she can  use  knowledge critically  to search for and find   answers for new challenges in language pedagogy.
Attitudes: 
The student is able to transmit the way of thinking of English linguistics, literary studies and cultural studies. He/she is able to consider the various methodological approaches to problems. 
</t>
  </si>
  <si>
    <t xml:space="preserve">• 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understand unedited, complex audial, visual or written texts with implied meanings, and interpret the suggested associations of the text, explain and discuss them cogently. 
Attitude
The student will continuously develop their productive and receptive language skills. </t>
  </si>
  <si>
    <t xml:space="preserve">Knowledge 
By the end of the course, the student reaches an adequate level (C1) language proficiency, which he/she develops autonomously and continuously, applying the methods of self-assessment and self-improvement. Knows the concept of register, and possesses varied vocabulary. He/she knows the characteristic written, oral, literary, scientific and public genres ans rules of English speaking cultures.
• Skills 
The student by the end of the course is able to express himself or herself orally, fluently, cogently and precisely with the help of varied vocabulary. They are able to differentiate shades of meaning, stylistic registers, and choose the appropriate synonyms fitting the contexts. They are able to use an acceptable level of idiomatic vocabulary. 
Attitude
The student will continuously develop their productive and receptive language skills.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</si>
  <si>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to give a presentation, with the use of academic English. He or she is able to express his or her ideas in a given situation appropriately both in speaking and writing. 
Attitude
The student will continuously develop their productive and receptive language skills. </t>
  </si>
  <si>
    <t xml:space="preserve">• 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understand unedited, complex audial, visual or written texts with implied meanings, and interpret the suggested associations of the text, explain and discuss them cogently. 
Attitude
The student will continuously develop their productive and receptive language skills. 
</t>
  </si>
  <si>
    <t xml:space="preserve">Knowledge 
By the end of the course, the student reaches an adequate level (C1) language proficiency, which he/she develops autonomously and continuously, applying the methods of self-assessment and self-improvement. Knows the concept of register, and possesses varied vocabulary. He/she knows the characteristic written, oral, literary, scientific and public genres ans rules of English speaking cultures.
• Skills 
The student by the end of the course is able to express himself or herself orally, fluently, cogently and precisely with the help of varied vocabulary. They are able to differentiate shades of meaning, stylistic registers, and choose the appropriate synonyms fitting the contexts. They are able to use an acceptable level of idiomatic vocabulary. 
Attitude
The student will continuously develop their productive and receptive language skills. 
</t>
  </si>
  <si>
    <t xml:space="preserve">Tudás 
Ismeri a magyar és európai identitás szakterületileg legfontosabb kulturális objektumait, szövegeit, kontextusait, valamint legalább egy, Európán kívüli angol nyelvű kultúra legfontosabb vonásait.
Képesség
Átlátja a nemzeti identitásképző diskurzusok felépítését, működését, és kulturális jelenségeket európai kontextusban értelmez.
Attitűd:
Érti és elfogadja, hogy a kulturális jelenségek történetileg és társadalmilag meghatározottak és változóak. Képviseli a magyar és az európai identitás vallási és társadalmi, történeti és jelenkori sokszínűségét. Más kultúrákat elfogad, törekszik azok megismerésére és megértésére.
</t>
  </si>
  <si>
    <t xml:space="preserve">Knowledge
The student, after completing the course, will know the major cultural objects, texts, contexts of Hungarian and European identity and the main aspects of at least one English-speaking culture outside Europe. 
Skills
After completing the course, the student will be recognise the structure and operation of national identity-forming discourses and to interpret cultural phenomena in a European context. 
Attitudes:
After completing the course, the student will understand and accept the fact that cultural phenomena are historically and socially determined and are mutable; is able to represent the religious and social diversity of Hungarian and European culture. They are able to accept and understand other cultures.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</si>
  <si>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Skills 
By the end of the course, students will with know the main tools of English business, economic and financial communication, the special vocabulary and terminology of these fields, and, on the one hand, will be able to understand foreign-langauge texts (articles, studies, analyses) related to economy, business and finance, and, on the other hand, will be familiar with the preparation of different document types occurring in business (business correspondence, contracts). </t>
  </si>
  <si>
    <t>Tudás
 A kurzus elvégzése után a hallgató ismeri az angol nyelvű népek, jelen esetben Ausztrália történelmének és kultúráinak legfontosabb jellemzőit, és a kultúra, mint élet- és viselkedésforma kapcsolatát a nyelvvel (interkulturális ismeretek). A szakot elvégző hallgató tájékozott az angol nyelvű kulturális jelenségek történetiségének általánosan elfogadott jellemzői, adatai körében.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t>
  </si>
  <si>
    <t xml:space="preserve">Knowledge 
By the end of the course, students get an overview about the  basic aspects of the culture and events of history of English-speaking countries – in this case, Australia. They know the connection between language and culture as a form of life and behaviour (intercultural knowledge). The student is aware of the generally accepted characteristics and data of the historicity of cultural phenomena pertaining to English speaking cultures.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 student is characterised by critical awareness in their field, including self-assessment and self-improvement in language proficiency.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</si>
  <si>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Ismeri szakterülete etikai normáit és szabályait, és ezeket a szakmai feladatok ellátásában, az emberi kapcsolatokban és a kommunikációban egyaránt képes
betartani.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</si>
  <si>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Skills:
They will be able to communicate in English, iin several stylistic registers, in appropriate style and in different genres, especially in relation to topics in English speaking cultures. 
Attitude
The student will know the ethical norms and rules of the given field, and is able to observe them both in professional tasks and in communication with other people.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</si>
  <si>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Törekszik angol szaknyelvi tudásának fejlesztésére.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</si>
  <si>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Képességek: 
A hallgató elsajátítja az angol üzleti, gazdasági és pénzügyi kommunikáció főbb eszközeit; megismerkedik ezen szaknyelv speciális szókincsével és fogalomkészletével, és egyrészt nehézség nélkül megért gazdasági, pénzügyi jellegű, idegen nyelvi szövegeket (újságcikkek, tanulmányok, elemzések), másrészt elsajátítja az üzleti életben előforduló főbb dokumentumtípusok elkészítését (üzleti levelek, szerződések). 
Attitűd:
Törekszik angol szaknyelvi tudásának fejlesztésére.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</si>
  <si>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A hallgató megismeri   a   gazdasági,   társadalmi   és   nemzetközi   kommunikáció legszélesebb    körében    használt    szaknyelvek    sajátos    terminológiát,    struktúráit, szerkesztésbeli jellemzőinek a szóbeli kommunikációban használt fordulatait. 
Képességek
Képes terméket bemutatni, tárgyalást megnyitni, levezetni, lezárni. Képes üzletfelek között közvetíteni. Érzékeny a beszédszituáció sajátosságaira, az azok által meghatározott szóbeli megnyilatkozásokat megfelelően használja. 
Attitűd:
Törekszik angol szaknyelvi tudásának fejlesztésére.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</si>
  <si>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Törekszik angol szaknyelvi tudásának fejlesztésére.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</si>
  <si>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ömálló kutatást végezni, prezentációt tartani, az academic English szakszókincs és fordulatok felhasználásával. Képes árnyaltan, a szituációhoz alkalmazkodva kifejezni magát.  
Attitűd:
Törekszik angol szaknyelvi tudásának fejlesztésére.
</t>
  </si>
  <si>
    <t xml:space="preserve">Tudás
 A hallgató megfelelő a kurzus végeztével megismeri a fordítóprogramok használatát, beleértve a helyesírás- és nyelvhelyesség-ellenőrző programokat, terminológiai adatbázosokat, speciális szoftvercsomagokat, mint pl. SDL MultiTerm, LogiTerm, Termex, elektronikus szótárakat, a fordításimemória-eszközöket, amelyek szövegszegmenseket tartalmaznak. Ezenkívül megismer néhány CAT-eszközt, pl. memoQ, SDL Trados.  
• Képesség
A hallgatónak a kurzus végeztével képes gördülékenyen, pontosan, szabatosan tud fordítani  az élet legkülönbözőbb területeiről származó szövegeket, önálló kutatást végezni, prezentációt tartani, az academic English szakszókincs és fordulatok felhasználásával. Képes árnyaltan, a szituációhoz alkalmazkodva kifejezni magát.  
Attitűd:
Törekszik angol szaknyelvi tudásának fejlesztésére.
</t>
  </si>
  <si>
    <t xml:space="preserve">Tudás
 A kurzus végeztével a hallgató birtokában lesz a jogi szaknyelv elsajátításához szükséges alapvető terminológiának. Ismeri a szak egyes területeinek angol nyelvű szakkifejezéseit. 
• Képesség
A hallgatónak a kurzus végeztével képes gördülékenyen, pontosan, szabatosan kifejezni magát az a jog területein, önálló kutatást végezni, prezentációt tartani, az academic English szakszókincs és fordulatok felhasználásával. Képes árnyaltan, a szituációhoz alkalmazkodva kifejezni magát.  
Attitűd:
Törekszik angol szaknyelvi tudásának fejlesztésére.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</si>
  <si>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A hallgatók megismerik a gazdasági élet és jogi szabályozás alapvető jelenségeit. Felismerik a társadalmi, gazdasági összefüggéseket, amelyek szükségesek a mindennapi munkaügyi, közgazdasági, vállalkozási, vezetői döntésekhez.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Törekszik angol szaknyelvi tudásának fejlesztésére.
</t>
  </si>
  <si>
    <t xml:space="preserve">Tudás
Az előadások végén a hallgató átfogó képpel rendelkezik a fordítás történetéről, a fordítástudomány kialakulásáról és a fordítás mint közvetítés alapvető jelenségeiről. Ismeri a szak egyes területeinek (irodalom-, nyelv- és kultúratudomány) angol nyelvű szakkifejezéseit.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Törekszik angol szaknyelvi tudásának fejlesztésére.
</t>
  </si>
  <si>
    <t xml:space="preserve">• Tudás
 A hallgató ismeri az alkalmazott nyelvészet kutatási területeit és módszereit.   Ismeri a szociolingvisztika, pszicholingvisztika alapjait, képes tudását a nyelvtanulással, nyelvtanítással kapcsolatos tevékenységek  során alkalmazni. Ismeri az első, második és további idegen nyelvek elsajátításának elméleti eredményeit, illetve az elméleteket alátámasztó empirikus kutatásokat. Ismeri a szak egyes területeinek (irodalom-, nyelv- és kultúratudomány) angol nyelvű szakkifejezéseit.
• Képesség
Képes az alkalmazott nyelvészet terén folytatott empirikus kutatások megtervezésére, kivitelezésére és az adatok tudományos elemzésére.  Képes szaktudását a nyelv tanításában hatékonyan alkalmazni.Irányítás mellett képes a tanuló szervezet működtetésében való támogató részvételre.
Attitűd:
Törekszik angol szaknyelvi tudásának fejlesztésére.
. </t>
  </si>
  <si>
    <t xml:space="preserve">Tudás
 A kurzus elvégzése után a hallgató ismeri az angol nyelvű népek, jelen esetben az Egyesült Királyság kultúráinak legfontosabb jellemzőit, ezen belül az angol reneszánsz irodalom és kultúra kialakulását, fejlődését, és főbb képviselőit; és a kultúra, mint élet- és viselkedésforma kapcsolatát a nyelvvel (interkulturális ismeretek). Ismeri a szak egyes területeinek (irodalom-, nyelv- és kultúratudomány) angol nyelvű szakkifejezéseit.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</si>
  <si>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United Kingdom, including the formation, the development and major representatives of the English Renaissance literature. They know the connection between language and culture as a form of life and behaviour (intercultural knowledge). They will know the basic terms related to the different areas (literary studies, linguistics, cultural studies) of the major.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</si>
  <si>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 xml:space="preserve">Tudás
A kurzus elvégzése után a hallgató ismeri az angol nyelvű népek, jelen esetben az Egyesült Államok  kultúráinak legfontosabb jellemzőit, ezen belül az amerikai irodalom kialakulását, fejlődését, és főbb képviselőit a 19. század elejéig; és a kultúra, mint élet- és viselkedésforma kapcsolatát a nyelvvel (interkulturális ismeretek).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</si>
  <si>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Tudás
 A kurzus elvégzése után a hallgató ismeri az angol nyelvű népek, jelen esetben az Egyesült Királyság kultúráinak legfontosabb jellemzőit, ezen belül az angol irodalom kialakulását, fejlődését, és főbb képviselőit a 19. század elejéig;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Az angol nyelv-, irodalom- és kultúratudomány gondolkodásmódját hitelesen közvetíti.</t>
  </si>
  <si>
    <t xml:space="preserve">Knowledge 
The student becomes familiar with the production of speech sounds and the  speech organs, with the  classification of speech sounds, phonemes and allophones, the  correlations between spelling and pronunciation, with  the international phonetic alphabet, with the classification of vowels and consonants according to the place and manner of articulation, with  the concept of syllable and types of syllable; with supra-segmental phonology:  word stress, rhythm, assimilation, sound shortening and and  elimination, with the  English intonation and its  functions. They will know the basic terms related to the different areas (literary studies, linguistics, cultural studies) of the major.
Skills    
By successfully completing the course the student will  know the phonetic and phonological characteritics of  the present day English and will be able to apply his/her knowledge in teaching correct pronunciation of the English words and the  correct intontion of Englisgh text sin the English class.The student will be able to use the International Phonetic Alphabet. 
Attitudes: 
The student is able to transmit the way of thinking of English linguistics, literary studies and cultural studies. He/she is able to consider the various methodological approaches to problems. 
</t>
  </si>
  <si>
    <t xml:space="preserve">Knowledge
By completing the course the student will develop into a confident and efficient presenter who masters the skill of oral communication being able to take into consideration the content, the audience, the occasion and the goal of communication. To learn how to  use multi-media, slides and the internet is also a targeted scope of the course. 
Skills
The student who successfully completed the course can efficiently argue his/her point, he/she is able to deliver public speeches on various topics, can use rhetoric figures and  other markers in such a way as to achieve social and individual goals. He/she knows how to produce a power point  presentation.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t>
  </si>
  <si>
    <t xml:space="preserve">Knowledge 
Through the course the student is  presented with  the model of the simple and complex sentence: their form and function, with the syntactic and semantic function of the parts of speech, with the concord between the subject and predicate, with the formation of the interrogative and negative sentences, with the possibility  of linking sentences, with the role of focus in a sentence.  The types of coordination and subordination are also presented. Special attention is devoted to the clauses introduced by „that” and „wh”  pronouns.   They will know the basic terms related to the different areas (literary studies, linguistics, cultural studies) of the major.
Skills
The student who successfully completes  the course possesses a high level of  proficiency in English  (level C1) and intercultural competence.  He/she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simple and the complex sentences can successfully be used in the teaching process. 
Attitudes: 
The student is able to transmit the way of thinking of English linguistics, literary studies and cultural studies. He/she is able to consider the various methodological approaches to problems. 
</t>
  </si>
  <si>
    <t xml:space="preserve">• 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gördülékenyen, pontosan, szabatosan kifejezni magát az élet legkülönbözőbb területein. Az angol nyelv szabályait magabiztosan, készségszinten használja.   
• Attitűd
Speciális szakmai érdeklődése elmélyül, megszilárdul. Törekszik nyelvi képességeinek folyamatos fejlesztésére. 
</t>
  </si>
  <si>
    <t xml:space="preserve">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express himself or herself orally, fluently, cogently and precisely; they are able to use the grammar of English skillfully.   
• Attitudes
The students’ interest in their special field is deepened and consolidated. They strive to develop their skills continuously.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</si>
  <si>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A szakot elvégző hallgató tájékozott az angol nyelvű kulturális jelenségek
történetiségének általánosan elfogadott jellemzői, adatai körében.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</si>
  <si>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Through the course the student is  presented with  the model of the simple and complex sentence: their form and function, with the syntactic and semantic function of the parts of speech, with the concord between the subject and predicate, with the formation of the interrogative and negative sentences, with the possibility  of linking sentences, with the role of focus in a sentence.  The types of coordination and subordination are also presented. Special attention is devoted to the clauses introduced by „that” and „wh”  pronouns. They will know the basic terms related to the different areas (literary studies, linguistics, cultural studies) of the major.  
Skills    
The student who successfully completes  the course possesses a high level of  proficiency in English  (level C1) and intercultural competence.  He/she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simple and the complex sentences can successfully be used in the teaching process. 
Attitudes: 
The student is able to transmit the way of thinking of English linguistics, literary studies and cultural studies. He/she is able to consider the various methodological approaches to problems. 
</t>
  </si>
  <si>
    <t>Savage, A. and Mayer, P. 2007. Effective Academic Writing: The Short Essay. Oxford: Oxford UP. ISBN: 978-0-29430923-3. 
Savage, A. and Shafiei, M. 2007. Effective Academic Writing: The Paragraph. Oxford: Oxford UP. ISBN: 978-0- 79430922-6. 
Palmer, R. 2003.The Good Grammar Guide. London: Routledge. ISBN: 0–415–31226–4
Jobbágy, I., Katona, L. – Shopland, K. 2004. General Communication Skills and Exercises. Budapest: Nemzeti Tankönyvkiadó. 9789631933666. 
Kész, Z. Némethné Dr. Hock I. 1000 Questions – 1000 Answers. 2005. Székesfehérvár: Lexika. ISBN 978 963 9357 53</t>
  </si>
  <si>
    <t>Briggs, D. – Dummett, P. 1995. Skills Plus – Listening and Speaking: Advanced. London: Macmillan. Heinemann ELT. ISBN: 0435257587. 
Greenall, S. – Swann, M. 2004. Effective Reading – Reading Skills for Advanced Students. (16th printing) Cambridge: Cambridge UP. ISBN: 0521317592. 
Lebauer, R. S. 1999. Learn to Listen, Listen to Learn. London: Pearson ESL. ISBN: 0139194320. Montgomery, M. et al. 2007. 
Ways of Reading: Advanced Reading Skills for Students of English Literature. (Third Edition). London: Routledge. ISBN: 0–415–34633–9. 
Authentic English written and audio/video texts (magazines, journals, online recordings and films)</t>
  </si>
  <si>
    <t>Heltai, P. 2003. Fordítás az angol nyelvvizsgán. Budapest: Holnap Kiadó. ISBN 78963346429 
Horváth M. 2002. Fordítósuli angol nyelvvizsgákra. Székesfehérvár: Lexika Kiadó. ISBN 963 9357 08 1 
Lőrincz J. 2014. Bábel tornya alatt. Kontrasztív nyelvészeti alapismeretek. Eger: Pont Nyomda Kft. ISBN 978 963 08 8903 2. 
Klaudy K. - Simigné Fenyő S. 2000. Angol-magyar fordítástechnika. Budapest: Nemzeti Tankönyvkiadó. ISBN 963 19 0864 X. 
Simigné Fenyő S. 2002. Britain and the European Union. Translation practice. Miskolc: Bíbor Kiadó. ISBN 963 9103 92</t>
  </si>
  <si>
    <t>Allsop J. 2007. Test Your Phrasal Verbs. Penguin Books Ltd. ISBN 0-14-080988-0. Allsop, J. – Watchyn-Jones 2008. Test Your Prepositions. Penguin Books. ISBN 0-14-080989-9. Mc. 
Carthy, M – O’Dell, F. 2003. English Vocabulary in Use. Cambridge: Cambridge University Press. ISBN 0521 65397 5. 
Flower, J. – Beeman, M. 1990. Build Your Vocabulary. 2.Language Teaching Publications. ISBN 0 906717 77 9. 
Flower, J. – Beeman, M. 1990. Build Your Vocabulary. 3.Language Teaching Publications. ISBN 0 906717 78 7</t>
  </si>
  <si>
    <t>Hima, G. 1999. Az irodalomtudomány jelenkori irányzatai. Budapest: Eötvös Kiadó. ISBN 963 06 0817 0 . 
Kennedy, X.J. 2013. Literature: An Introduction to Fiction, Poetry, drama, and Writing. Longman. ISBN 10: 0205230385. 
Kulcsár Szabó, E. 2010. Megkülönböztetések. Médium és jelentés az irodalmi modernségben. Budapest: Akadémiai Kiadó. ISBN 9789630587891. 
Meyer, M. 2011. The Bedford Introduction to Literature. Reading. Thinking. Writing. ISBN 0-312-53921-5. 
Rohonyi, Z. (szerk.) 2001. Irodalmi kánon és kanonizáció. Budapest: Osiris Kiadó. ISBN 9633890933</t>
  </si>
  <si>
    <t>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</si>
  <si>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Andras, L. T. – Varga, L. 1990. Introductory Readings in Modern Linguistics. Budapest: Tankönyvkiadó. ISBN 963 9704 94 6.
Crystal, D. 2010. The Cambridge Encyclopedia of Language. Cambridge: Cambridge University Press. ISBN 0521516986. 
Gelderen, van, E. 2010. An Introduction to the Grammar of English. John Benjamins Publishing Company. ISBN 978902723270 0 
Fromkin, V. – Rodman, R. 2007. An Introduction to Language. New-York: Holt Rinehart – Winston. ISBN 1-4130-1773-8. 
Fromkin, V. (Ed.) 2000. Linguistics: An Introduction to Linguistic Theory. Malden, MA: Blackwell Publishing. ISBN 0-631-19711-7</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</si>
  <si>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Skills:
They will be able to communicate in English, iin several stylistic registers, in appropriate style and in different genres, especially in relation to topics in English speaking cultures. 
Attitudes:
The student will continously strive to improve his/her language skills.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</si>
  <si>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The objective of the course is to familiarise students with the basic phenomena of economics and legal regulations. They are expected to recognise those social and economic contexts that are necessary for everyday decisions in economics, business and leadership. 
Skills:
They will be able to communicate in English, iin several stylistic registers, in appropriate style and in different genres, especially in relation to topics in English speaking cultures. 
Attitudes:
The student will continously strive to improve his/her language skills. 
</t>
  </si>
  <si>
    <t xml:space="preserve">• Knowledge
The student who  successfully completes the course  has a high level of proficiency in English who can differentiate and use the contextually determined language variations. He/she has a wide knowledge related to contexts and pragmatics of language use. He/she knows the theory and practice of producing well-structured logically well organized texts in order to achieve communicative goals. He has a thorough knowledge regarding rhetorical devices and various markers of style.  
• Skills
The student who successfully completed the course can efficiently argue his/her point, he/she is able to deliver public speeches on various topics, can use rhetoric figures and  other markers in such a way as to achieve social and individual goals. 
•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t>
  </si>
  <si>
    <t xml:space="preserve">• Knowledge
After completing the course the student is familiar with the qualities of the poetic language (images, tropes) and with the transfer (lexical and grammatical) operations used in the process of translation. The students is familiar with  the translation activity of the most famous Hungarian and British translators and knows how to apply translations for pedagogical purposes in the English class. The student also masters the method of comparative stylistical analysis. 
• Skills
After successfully completing the course the student is able to relate to translations of poetic texts as  important tools  of cultural transfer and regards the activity of poetic translation as an activity to bridge different cultures. The student is able to carry out comparative critical and stylistic analysis of the poems and their translated versions, is able to perform translations, masters intercultural competence. 
• Attitudes
The student consciously represents and strives for a deeper understanding of  the Hungarian and European values and cultural diversity. Taking into consideration the specifics of the subject and the language, he/she tries to approach the examined issues in an interdisciplinary way.
</t>
  </si>
  <si>
    <t xml:space="preserve">Knowledge 
By the end of the course, the student reaches a basic awareness of the essential terminology in order to get acquinted with the procedures of translating legal texts. They will know the basic terms related to the different areas (literary studies, linguistics, cultural studies) of the major.
• Skills 
The student by the end of the course is able to understand unedited, complex audial, visual or written legal texts with implied meanings, and interpret the suggested associations of the text, explain and discuss them cogently. The student is able to do inividual research. 
Attitudes:
The student will continously strive to improve his/her language skills. 
</t>
  </si>
  <si>
    <t xml:space="preserve">Knowledge:
Students will be acquainted with a range of electronic tools that can help translators. These will include: spell checkers, grammar checkers, terminology managers, terminology databases, specialized software packages such as SDL MultiTerm, LogiTerm, Termex, electronic dictionaries, translation memory tools consisting of a database of text segments, search-engine software etc. The use of some CAT-tools (available softwares) will also be demonstrated: memoQ and SDL Trados. 
Skills:
The student by the end of the course is able to translate unedited, complex audial, visual or written texts with implied meanings, and interpret the suggested associations of the text, explain and discuss them cogently. The student is able to do inividual research. 
Attitudes:
The student will continously strive to improve his/her language skills.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</si>
  <si>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The student is able to do inividual research. 
Attitudes:
The student will continously strive to improve his/her language skills.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</si>
  <si>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ömálló kutatást végezni, prezentációt tartani, az academic English szakszókincs és fordulatok felhasználásával. Képes árnyaltan, a szituációhoz alkalmazkodva kifejezni magát.  
Attitűd:
Az angol nyelv-, irodalom- és kultúratudomány gondolkodásmódját hitelesen közvetíti. Mérlegeli a problémák sokoldalú módszertani megközelítésének lehetőségét.
</t>
  </si>
  <si>
    <t xml:space="preserve">Tudás
 A kurzus elvégzése után a hallgató ismeri az angol nyelvű népek, jelen esetben az Egyesült Királyság kultúráinak legfontosabb jellemzőit, ezen belül az angol irodalom változatait és főbb képviselőit, irányzatait a 20. századbanl;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Az angol nyelv-, irodalom- és kultúratudomány gondolkodásmódját hitelesen közvetíti. Mérlegeli a problémák sokoldalú módszertani megközelítésének lehetőségét.
</t>
  </si>
  <si>
    <t xml:space="preserve">Tudás    
 A hallgató megismeri a következő  fogalmakat: kommunikációs alaphelyzet, a kognitív nyelvészet tudományelméleti alapjai, prototípuselvű kategorizáció, a konstruálás tényezői (a figyelem, a perspektiváltság, a séma, a lehorgonyzás és a szubjektivizáció) a jelentés (metafora, a poliszémia, a referenciapont-szerkezet). 
Képességek     
 Magas, legalább C1, használható nyelvtudással rendelkezik. Ismeri a kognitív nyelvészet alapfogalmait, helyét a többi diszciplínák között. Ismeri a hagyományos grammatikák és a kognitív grammatika közötti szemléletbéli különbségeket, a kognitív szemléletet képes alkalmazni az idegen nyelv tanítása során.  Képes ismereteit kritikusan alkalmazva nyelvpedagógiai kérdésekre válaszokat keresni és adni. 
Attitűd:
Az angol nyelv-, irodalom- és kultúratudomány gondolkodásmódját hitelesen közvetíti. Mérlegeli a problémák sokoldalú módszertani megközelítésének lehetőségét.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</si>
  <si>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Skills:
They will be able to communicate in English, iin several stylistic registers, in appropriate style and in different genres, especially in relation to topics in English speaking cultures. 
Skills:
They will be able to communicate in English, iin several stylistic registers, in appropriate style and in different genres, especially in relation to topics in English speaking cultures. 
Attitudes:
The student will continously strive to improve his/her language skills. 
</t>
  </si>
  <si>
    <t xml:space="preserve">Knowledge    
The student learns about different definitions of style and regards style as a context dependent variety of language. He realizes the connections between a style type and text-type, between style and interpreter. He familiarizes with different styles belonging to different trends and individual styles as well as functional styles.  He conceives style as adjustment or deviation  from the accepted norms, thus he/she understands  style as a relative notion.  He is familiar with various registers and  sociolects.He/she has gained experience  in a large number of contextualizes and situationalized variety of language. They will know the basic terms related to the different areas (literary studies, linguistics, cultural studies) of the major.
Skills     
The student who successfully complete  the course possesses a high level of  proficiency in English  (level C1) and intercultural competence.  The student is able to recognize and to produce texts  using different registers as required by the context. He/she is able to use her knowledge in stylistics in  pedagogical processes. 
Attitudes 
The students’ interest in their special field is deepened and consolidated. They strive to develop their skills continuously and to approach different phenomena in an interdisciplinary way. He/she communicates professionally according to the scientific ethical norms of the given area.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</si>
  <si>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The students gets acquainted with the special terminology used in economic, social and international communication, their structures and idioms used in oral communication. 
Skills
They are able to make a presentation of a product, open, conduct and close a negotiation. They will be sensitive to the characteristics of the speech act situation, and will be able to use the oral manifestations determined by them. 
Attitudes 
The students’ interest in their special field is deepened and consolidated. They strive to develop their skills continuously and to approach different phenomena in an interdisciplinary way. He/she communicates professionally according to the scientific ethical norms of the given area.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</si>
  <si>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Skills:
They will be able to communicate in English, iin several stylistic registers, in appropriate style and in different genres, especially in relation to topics in English speaking cultures. 
Attitudes 
The students’ interest in their special field is deepened and consolidated. They strive to develop their skills continuously and to approach different phenomena in an interdisciplinary way. He/she communicates professionally according to the scientific ethical norms of the given area. </t>
  </si>
  <si>
    <t xml:space="preserve">• Tudás
 A kurzus elvégzésével a hallgató tisztában van az élő nyelvek egyik sajátosságával, az állandó változás jelenségével s azokkal a külső és belső tényezőkkel, melyek hatására az angol nyelv is fejlődött. Rendszerszemlélete fejlődik és megérti a diakrón és interdiszciplináris megközelítés lényegét. Részleteiben átlátja az anglisztika elméleti problémáit, ennek történeti, folyamatszerű összefüggéseit.Ismeri a szak egyes területeinek (irodalom-, nyelv- és kultúratudomány) angol nyelvű szakkifejezéseit. A szakot elvégző hallgató tájékozott az angol nyelvű kulturális jelenségek történetiségének általánosan elfogadott jellemzői, adatai körében.
• Képesség
A hallgató képessé válik az angol nyelv hangtani, morfológiai, nyelvtani, mondattani, ortográfiai jelenségeinek történeti szemléletére, ebből következően a nyelvtanításban előforduló jelenségek tudatosabbá válnak. Képes alkalmazni nyelvtörténeti ismereteit a nyelvóra keretében (szókincsfejlesztés, nyelvtani kivételek magyarázata, kiejtés és írás összefüggése terén). 
Attitűd:
Az angol nyelv-, irodalom- és kultúratudomány gondolkodásmódját hitelesen közvetíti. Mérlegeli a problémák sokoldalú módszertani megközelítésének lehetőségét.
</t>
  </si>
  <si>
    <t xml:space="preserve">Tudás
 A kurzus elvégzése után a hallgató ismeri az angol nyelvű népek, jelen esetben az Egyesült Államok történelmének és kultúráinak legfontosabb jellemzőit, és a kultúra, mint élet- és viselkedésforma kapcsolatát a nyelvvel (interkulturális ismeretek). A szakot elvégző hallgató tájékozott az angol nyelvű kulturális jelenségek történetiségének általánosan elfogadott jellemzői, adatai körében.
•Képesség
A hallgató a kurzus végeztével képes az interkulturális kommunikatív kompetenciához szükséges ismeretek átadásán kívül az interkulturális készségek és attitűdök fejlesztésére.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</si>
  <si>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Knowledge 
By the end of the course, students get an overview about the  basic events of the history of English-speaking countries – in this case, the United States.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</si>
  <si>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Tudás
Az előadássorozat bevezeti a hallgatókat a morfológia alapkérdéseibe, alapfogalmakba, elvekbe, irányzatokba és elméleti alapot nyújt a főnévi szószerkezet strukturális felosztához, valamint mondattani és szemantikai funkcióihoz. A kontrasztivitás jegyében kitér a magyartól eltérő strukturális jelenségekre. Ismeri a szak egyes területeinek (irodalom-, nyelv- és kultúratudomány) angol nyelvű szakkifejezéseit.
Képesség
A kurzust  sikeresen teljesítő hallgató ismeri a beszélt és írott angol nyelv szabályait, ismeri a szinkron nyelvállapot morfológiai jellemzőit, illetve ezek összefüggéseit, különbségeket tud megállapítani a magyar  és az angol morfológia jellemzők között. Ismeri a főnévi szerkezetek funkcióit, a szóképzést a többes számot, a megszámlálható és megszámlálhatatlan főneveket. Morfológiai tudását sikeresen tudja alkalmazni az angol nyelv tanítása során.
Attitűd:
Az angol nyelv-, irodalom- és kultúratudomány gondolkodásmódját hitelesen közvetíti. Mérlegeli a problémák sokoldalú módszertani megközelítésének lehetőségét.
</t>
  </si>
  <si>
    <t xml:space="preserve">The course aims to present the history of translation, the methods of translation, the basic notion of translation as well as those theories which are seminal in the formation and development of translation studies. 
Knowledge: 
They will know the basic terms related to the different areas (literary studies, linguistics, cultural studies) of the major.
Skills:
They will be able to communicate in English, iin several stylistic registers, in appropriate style and in different genres, especially in relation to topics in English speaking cultures.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</si>
  <si>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 Knowledge
The student who  successfully completes the course  is acquainted with the different branches of inquiry  of applied linguistics and its methods of research. He knows the basics of psycholinguistics and sociolinguistics and is able to apply his/her knowledge in the  pedagogical process of teaching a foreign language. He/she is familiar with the results of the empirical researches and theories regarding  language acquisition. They will know the basic terms related to the different areas (literary studies, linguistics, cultural studies) of the major. 
• Skills
The student who successfully completed the course is able to design,  carry out, and analyze empirical data gained in the field of applied linguistics. He can effectively apply his professional skills and know-how in teaching the foreign language.
Attitudes     
The students’ interest in their special field is deepened and consolidated. They strive to develop their skills continuously. 
</t>
  </si>
  <si>
    <t xml:space="preserve">Knowledge
He is familiar with the different periods of artistic and architectural styles, its representatives and  most important works. He/she views  the historical age, lifestyle,  taste, function and form in unity. He/she  knows characteristic  motifs and symbols in various works of art, is able to draw  parallels between the motifs in  fine arts, architecture  and literary works. The student is aware of the generally accepted characteristics and data of the historicity of cultural phenomena pertaining to English speaking cultures.
Skills
The student is able to comprehend the over aching trends in fine arts and architecture and their manifestation in various artefacts. He can apply his/her knowledge as  motivation in teaching English and to integrate the knowledge regarding  fine arts and architecture in a content-based lesson. He/she is able to  highlight similar motifs, similarities and differences in various art forms and literary pieces.  
Attitudes
The student consciously represents and strives for a deeper understanding of  the European values and cultural diversity. Taking into consideration the specifics of the subject and the language, he/she tries to approach the examined issues in an interdisciplinary way.
</t>
  </si>
  <si>
    <t xml:space="preserve">Knowledge
By the end of the course, students get an overview about the  basic aspects of the culture of English-speaking countries – in this case, the United States including the formation, the development and major representatives of American literature until the beginning of the 19th century.  They know the connection between language and culture as a form of life and behaviour (intercultural knowledge).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</si>
  <si>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Tudás
A hallgató megismerkedik a hangképzéssel, és a hangképző szervek működésével, továbbá a beszédhangok osztályozásával, a fonémákkal és allofónokkal,  a helyesírás és a kiejtés összefüggésével, a nemzetközi fonetikus ábécével, az angol magánhangzók és mássalhangzók képzés helye és módja szerinti osztályozásával, a szótag fogalmával és fajtáival; a szupraszegmentális fonológiával: a szóhangsúllyal, a ritmussal, az asszimilációval, hangzókihagyással és összekötéssel,  az angol intonációval és funkcióival. Ismeri a szak egyes területeinek (irodalom-, nyelv- és kultúratudomány) angol nyelvű szakkifejezéseit.
Képességek
A tárgyat sikeresen teljesítő hallgató  ismeri a szinkon nyelvállapot fonetikai-fonológiai jellemzőit, illetve ezek összefüggéseit. Ismereteit képes a célnyelv folyékony használata és a pedagógiai tevékenysége során helyesen, a kontextusnak megfelelően alkalmazni.  Képes a különböző dialaktusokat jellemző kiejtésbéli eltérések észlelésére. Képes a nemzetközi fonetikai ábécé jeleinek használatára. 
Attitűd: 
Az angol nyelv-, irodalom- és kultúratudomány gondolkodásmódját hitelesen közvetíti.
</t>
  </si>
  <si>
    <t xml:space="preserve">Tudás
A kurzus során a hallgató megismerkedik az egyszerű  mondat modellekkel, az egyszerű mondatok formai és funkcionális rendszerével, a mondatrészek szintaktikai és szemantikai funkcióival, az alany-állítmány egyeztetésével, a kérdés és tagadás szerkesztésével, a mondatok összekapcsolásával, az információs fókusz szerepével, továbbá az alárendelő és mellérendelő mondatok típusaival,  that és s wh-elemmel bevezetett igeneves és szabad hatrározói mellékmondatokkal. Ismeri a szak egyes területeinek (irodalom-, nyelv- és kultúratudomány) angol nyelvű szakkifejezéseit. 
Képességek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Attitűd: 
Az angol nyelv-, irodalom- és kultúratudomány gondolkodásmódját hitelesen közvetíti. Mérlegeli a problémák sokoldalú módszertani megközelítésének lehetőségét.
</t>
  </si>
  <si>
    <t xml:space="preserve">• 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Az angol nyelv szabályait magabiztosan, készségszinten használja.   
• Attitűd
Speciális szakmai érdeklődése elmélyül, megszilárdul. Törekszik nyelvi képességeinek folyamatos fejlesztésére. 
</t>
  </si>
  <si>
    <t xml:space="preserve">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express himself or herself orally, fluently, cogently and precisely; they are able to use the grammar of English skillfully.   
• Attitudes
The students’ interest in their special field is deepened and consolidated. They strive to develop their skills continuously. 
</t>
  </si>
  <si>
    <t>Aczél P. – Bencze, L. 2007. Hatékonyság és meggyőzés a kommunikációban: gyakorlati retorika. Budapest: L’Harmattan: ZsKT. ISBN: 978963 236 0256. 
Aczél P. – Adamik, T. – Adamikné Jászó, 2005. Retorika. Budapest: Osiris Tankönyvek. ISBN: 9789633894668.. 
Barker, A. 2013. Improve Your Communication Skills. London: Kogan Page Limited ISBN 9780749467166. 
Bienvenu, S. 2000. Presentation Skills. Workshop. A trainer’s Guide. ISBN 0- 8144-0518-2. 
Bradbury, A, 2004. Successful Presentation Skills. London: Kogan Page Limited. ISBN 13: 978-0749432591</t>
  </si>
  <si>
    <t>Bradford, B. 1992. Intonation in Context. Cambridge: Cambridge University Press. Carr, P. 1999. 
English Phonetics and Phonology: An Introduction. Oxford: Blackwell. 
Nádasdy, Á. 2006. Background to English Pronunciation. Budapest: Nemzeti Tankönyvkiadó. 
Roach, P. 2000. English Phonetics and Phonology. Cambridge: Cambridge University Press. 
Underhill, A. 1994. Sound Foundations: Living Phonology. Oxford: Heinemann.</t>
  </si>
  <si>
    <t>Bollobás, E. 2005. Az amerikai irodalom története. Budapest: Osiris. ISBN 963-389-771-8. 
Bradbury, M. – Ruland, Richard 1992. From Puritanism to Postmodernism. New York: Penguin Books. ISBN 0 14 01.4435 8. 
Halleck, R. P. 2011. History of American Literature. Teddington, Middlesex: Echo Library. ISBN 1-40 681-092-4. 
Lehman, D. – Brehm, J. (eds) 2006. The Oxford Book of American Poetry. Oxford: Oxford Univ. Press. ISBN-13: 978-0-19-516251-6. 
Virágos Zs. 2004. Portraits and Landmarks. The American Literary Culture in the 19th Century. Debrecen: University of Debrecen. ISBN 9789634727798</t>
  </si>
  <si>
    <t>McDowall. D. 1992. An illustrated history of Britain. Harlow: Longman. ISBN 058274914 X 
Halliday, F. E. 1989. A concise history of England from Stonehenge to the Microchip. London: Thames and Hudson. ISBN 0500271828 
Morgan, K. O. (ed.). 1988. The Oxford history of Britain. Oxford: OUP. ISBN 0192852027 
Morgan, Kenneth. O. 2000 Twentieth century Britain – A very short introduction. Oxford: OUP ISBN 019285397. 
Harvie, Christopher and Matthew, H. C. G. 2000. Nineteenth centruy Britain- A very short inroduction. Oxford: OUP ISBN 0192753988</t>
  </si>
  <si>
    <t>Morgan, K 2012. Australia – A very short introduction. Oxford: OUP. ISBN 9780199589937 
Broome, R 2010. Aboriginal Australians: A history since 1788. Crows Nest NSW, Allen and Unwin, ISBN 9781742370514 
White, R. 1981. Inventing Australia. Crows Nest: Allen and Unwin. ISBN 0868610275 
Denis, A. 2000. Spotlight on Australia. Oxford: OUP. ISBN 9780195507683 
Bryson, B. 2001. Down under. London: Black Swan. ISBN-13 978-0552997034</t>
  </si>
  <si>
    <t>Bloom, H. (1998). Shakespeare: The Invention of the Human. New York: Riverhead Publ. Braunmuller, 
A. R. &amp; Hattaway  M. (eds) (1995). The Cambridge Companion to English       Renaissance Drama. Cambridge: Cambridge University Press.             
Garber, M. (2004). Shakespeare After All. New York: Random House. 
Kott, J. (1974). Shakespeare, Our Contemporary. New York: W.W. Norton.           
Shepherd, S. &amp; Womack, P. (1996). English Drama: A Cultural History. Oxford:   Blackwell.  
E. M. W. Tillyard: The Elizabethan World Picture: A Study of the Idea of Order in the age of Shakespeare, Donne &amp; Milton (1942 and later prints)</t>
  </si>
  <si>
    <t>Archer, Lucy 1999.  Architecture in Britain and Ireland. London: Harvill. ISBN 978186046041
Hockney,D. Gayford, M.  2016. A History of Pictures: From Cave to the Computer. London: The Thames to Hudson Ltd. ISBN 9780500239490.
Jones, Edward, 1939. 2009.  A guide to the architecture of London / Edward Jones &amp; Christopher Woodward. Updated ed. London: Weidenfeld &amp; Nicolson.  
Pettifer, Adria, 1995. English castles: a guide by counties. Woodbridge: Boydell. ISBN 13: 9780851157825.
Pevsner, Nikolaus 1999. The Buildings of England. Harmondsworth: Penguin. ISBN 13: 9780140710205</t>
  </si>
  <si>
    <t xml:space="preserve">Cook, G. 2007. Applied Linguistics. Oxford: Oxford University Press. 
     ISBN 0_19-437598-6.
Gecső T. Aárdi Csolla (szerk).  2010. Új módszerek az alkalmazott  nyelvészeti 
     kutatásban. Budapest: Tinta. ISBN 978-9-639-90206-0.
Kees, de Bot   2015. A History of applied Linguistics  from 1980 to the present. 
      London, New York: Routledge. ISBN978-1-138-82065-4
McCarthy, M. 2001. Issues in Applied Linguistics. Cambridge: Cambridge University 
      Press. ISBN 0-521-59213-5.
Seidlhofer, B. 2009. Controversies in Applied Linguistics. Oxford: Oxford University 
       Press. ISBN 978-0-19-437444-6.
Selinker, L. 1992. Redescovering Interlanguage. Applied Linguistics and Language 
       Study. Longman Group Limited. ISBN 0-19-365427-6.
</t>
  </si>
  <si>
    <t xml:space="preserve">Albert, S. 2003. Fordítás és filozófia. A fordításelméletek tudományfilozófiai problémái. Filozófiai szövegek fordítási kérdései. Budapest: Tinta Könyvkiadó. 
Bassnet, Mcuire, S. 1980. Translation Studies. London: Methuen. 
Bell, R.T. 1991. Translation and translating. Theory and Practice. London: Longman. 
Klaudy K. 1994. A fordítás elmélete és gyakorlata. Budapest: Scholastica. 
Newmark, P.1988. A textbook of translation. Hertfordshire. </t>
  </si>
  <si>
    <t xml:space="preserve">Klaudy K. 2001. Tíz magyar nyelvhelyességi problémakör. In: Klaudy K.: Fordítástechnikai minimum. Bp: FTK. Kézirat. 
Klaudy K., Bart I., Szöllősy J. 1996. Angol fordítóiskola. Budapest: Corvina. 
Heltai P. 2005. Explicitation,Redundancy, Ellipsis and Translation. In: Károly,K.-Fóris, Á. (eds.) New Trends in Translation Studies. Budapest: Akadémiai Kiadó. 45-74. 
Környei T. 2005. (szerk.) Fordítói ABC/1. Hogyan kezdjem. Útmutató fordítóknak és tolmácsoknak. Budapest: A Magyarországi Fordítóirodák Egyesülete. 
Környei T. (szerk.) 2006. Fordítói ABC/3. Fordítástechnikai útmutató. Különböző szövegtípusok fordítása. Budapest: A Magyarországi Fordítóirodák Egyesülete..
Tirkkonen-Condit, S. 2005. The Monitor Model Revisited: Evidence from Process Research, Meta 50: 2, 405-414 </t>
  </si>
  <si>
    <t xml:space="preserve">Heltai P.2003. Message Adjusstment in Translation. Across Languages and Cultures. 4,2, 145-185. 
Heltai P. –Gósy M. 2005. A terpeszkedő szerkezetek hatása a feldolgozásra. Magyar Nyelvőr.129. 4. szám 473-487. 
Heltai P. 2005. Explicitation,Redundancy, Ellipsis and Translation. In: Károly,K.-Fóris, Á. (eds.) New Trends in Translation Studies. Budapest: Akadémiai Kiadó. 45-74 
Klaudy K., Bart I., Szöllősy J. 1996. Angol fordítóiskola. Budapest: Corvina. 
Környei T. (szerk.) 2005. Fordítói ABC/1. Hogyan kezdjem? Útmutató fordítóknak és tolmácsoknak. Budapest: A Magyarországi Fordítóirodák Egyesülete </t>
  </si>
  <si>
    <t xml:space="preserve">Hale, Robert E. – Taylor John B.1997. Makroökonómia. KJK Budapest. 
Hale, R. Varian 2001. Mikroökonómia középfokon. KJK Budapest. 
Mayer, Dietmar-Solt Katalin: Makroökonómia. Aula Kiadó, Budapest, 1999. 
Samuelson-Nordhaus: Közgazdaságtan I-II-III. KJK, 1998 
</t>
  </si>
  <si>
    <t xml:space="preserve">Kriston Edit - Sápi Edit - Tóth Gergő. 2016. Jogi alapismeretek. Miskolc, Novotni Kiadó. Főiskolai jegyzet. Harmadik, átdolgozott kiadás. 
Krois-Linder, Amy. 2011. International Legal English. A course for classroom or self-study use. Cambrige University Press. ISBN: 9780521279451 
Szabó M. 2002. Jogi alapfogalmak. Miskolc: Bíbor Kiadó. 
Szabó M. 2006. Bevezetés a jog- és államtudományokba. Miskolc: Bíbor. (1-8. fejezet). 
Szilágyi Péter 2003. Jogi alaptan. Budapest: Osiris. </t>
  </si>
  <si>
    <t>Budai, L. 2007. Élő angol nyelvtan: rendszeres kontrasztív grammatika sok példával. Budapest: Osiris Kiadó. ISBN 978 963 389 968 7.
Greenbaum, S. – Quirk, R. 1990. A Student’s Grammar of the English Language. Longman ISBN-13: 978-15820597119.
Huddleston, R. – Pullum, G. K. 2002. The Cambridge Grammar of the English Language. Cambridge: Cambridge University Press. ISBN 0631-13206-6.
O’Grady, W. – Dobrovolsky, M. – Katamba, F. 1997. Contemporary Linguistics. An Introduction. London and New York: Longman. ISBN-13: 978-0-312-55528-3. 
Valin, R. D – La Polla, R. J. 1997. Syntax. Structure, Meaning and Function. Cambridge: Cambridge Textbooks in Linguistics. ISBN 9780521499156.</t>
  </si>
  <si>
    <t>Boyer, P. S. 2012. American history – A very short introduction. Oxford: OUP. ISBN 9780195389142 
O’Callaghan, B. 1990. An illustrated history of the USA. Harlow: Longman. ISBN 0582749212 
Campbell, N and Kean, A. 2006. American Cultural Studies: An Introduction to American Culture. New York: Routledge. ISBN 9780415346665 
Mauk, D. and Oakland, J. 2005. American Civilization: An Introduction. New York: Routledge. ISBN 9780415358316 
Perdue, T and Green, M.G. 2010. North American Indians – A very short introduction. Oxford: OUP. ISBN 9780195307542</t>
  </si>
  <si>
    <t xml:space="preserve">Ajtay-Horváth Magda 2010.  Szövegek, nyelvek, kultúrák. Nyíregyháza: Bessenyei 
                                        György Könyvkiadó. 
Bassnett S., Lefevere, A. 1998. Constructing cultures. Clevedon-Philadelphia: 
                                      Multilingual Matters. ISBN 1-85359-353-2
Józan, Ildikó (szerk.) 2008. A műfordítás elveiről. Magyar fordításelméleti 
                                      szöveggyűjtemény. Budapest: Balassi Kiadó. ISBN
                                       978-963-506-750-3
Józan I., Jeney É., Hajdu P (szerk).  2007. Kettős megvilágítás. Fordításelméleti 
                                        írások Szent Jeromostól a 20. század végéig. Budapest:  
                                        Balassi Kiadó. ISBN 1787-8861
 Lefevere, André 2002.  Translation History and Culture. London-New York:    
                                         Routledge. ISBN 0-20341760-7
Lefevere, André (ed.).    2009. Translation Studies and Adaptation. Intercultural 
                                         Studies. London:  Routledge   ISBN 978-84-613-1620-5  
Pym, A. Miriam Shlesinger D. Simeoni (ed) 2008. Cultural Translation. 
                                          Benjamins Publishing Company. ISBN 902-721-684-3
</t>
  </si>
  <si>
    <t xml:space="preserve">Paul de Man, The Rhetoric of Romanticism, Columbia University Press, 1984. 
Richard Holmes, Coleridge: Early Visions, 1772-1804 (Pantheon, 448pp.) and Coleridge: Darker Reflections, 1804-1834 (Pantheon, 656pp.); 
M. H. Abrams, The Mirror and the Lamp: Romantic Theory and the Critical Tradition. Oxford University Press, 416pp.;  
Antal, Éva (szerk.) ; Cora, Zoltán (szerk.) On the Sublime pp. 389-444. , 56 p. (2018) Hungarian Journal of English and American Studies, Vol. 24. No. 2., </t>
  </si>
  <si>
    <t xml:space="preserve">Austermühl, F. 2001. Electronic Tools for Translators. Manchester: St. Jerome. 
Esselink, B. 2000. Practical Guide to Localization. Amsterdam: John Benjamins. 
Kis B. – Lengyel I. - Ugray G. 2007. A fordító számítógépe. Bicske: SZAK Kiadó.
Prószéky G. – Kis B. 1999. Számítógéppel emberi nyelven. Természetes nyelvi feladatok megoldása számítógéppel. Bicske: SZAK Kiadó. </t>
  </si>
  <si>
    <t xml:space="preserve">Heltai P.2003. Message Adjusstment in Translation. Across Languages and Cultures. 4,2, 145-185. 
Heltai P. –Gósy M. 2005. A terpeszkedő szerkezetek hatása a feldolgozásra. Magyar Nyelvőr.129. 4. szám 473-487. 
Heltai P. 2005. Explicitation, Redundancy, Ellipsis and Translation. In: Károly,K.-Fóris, Á. (eds.) New Trends in Translation Studies. Budapest: Akadémiai Kiadó. 45-74. 
Klaudy K., Simigné Fenyő S. 2000. Angol-magyar fordítástechnika. A fordítás lexikája és grammatikája. 2. Budapest: Nemzeti Tankönyvkiadó. 
Klaudy K., Bart I., Szöllősy J. 1996. Angol fordítóiskola. Budapest: Corvina. 250 pp. 
Klaudy K. – Bart I. 2003. EU-fordítóiskola. Európai uniós szövegek fordítása angolról magyarra. Budapest: Corvina </t>
  </si>
  <si>
    <t xml:space="preserve">Dobos Cs. (szerk) A nyelv világa és a világ nyelvei. XV. Magyar Alkalmazott Nyelvészeti Konferencia. MNYE Kongresszusok előadásai. Vol. 2 No. 1. Pécs-Miskolc. 214-419. 
Campbell, S. 1998. Translation into Second Language. New York: Longman. 
Klaudy K., Bart I., Szöllősy J. 1996 Angol fordítóiskola. Budapest: Corvina. 
Környei T. (szerk.) 2006. Fordítói ABC/1. Hogyan kezdjem? Útmutató fordítóknak és tolmácsoknak. Budapest: A Magyarországi Fordítók Egyesülete. A Fordítástudomány című szaklap számai 1999-től napjainkig </t>
  </si>
  <si>
    <t>Paul Oliver: Writing Your Thesis. SAGE, 2013. 1446293068, 9781446293065; 
Umberto Eco: How to Write a Thesis. MIT Press, 2015, ISBN 0262527138, 9780262527132; 
MLA Handbook, ISBN: 1603292624, 9781603292627</t>
  </si>
  <si>
    <t>The course will cover the following fundamental topics: Physics; Engineering materials; Machine elements I.; Machine elements II.; Machine types; Combustion engines; Production engineering I.; Production engineering II.; Electronics and electricity</t>
  </si>
  <si>
    <t>A kurzus a következő alapvető témákat fedi le: Fizikai alapismeretek; Mérnöki anyagok; Gépelemek I.; Gépelemek II.; Géptípusok; Belső égésű motorok; Gyártástechnika I.; Gyártástechnika II.; Elektronika és elektromosság</t>
  </si>
  <si>
    <t xml:space="preserve">• Dr. Csiky Nándor: Technical English for Students of Mechanical Engineering: An Introduction. Nyíregyháza (2013) Kézirat. 
Hegymegi, Éva (2004): Műszaki Angol – Technical English. B+V Lap- és Könyvkiadó Kft. 
• Ibbotson, Mark (2009): Professional English in Use. Engineering. Technical English for Professionals. Cambridge.
• Modern Automotive Technology – Fundamentals, Service, Diagnostics. 1st English edition. Haan-Gruiten, 2006.
</t>
  </si>
  <si>
    <t xml:space="preserve">Hidasi Judit. 2008. Interkulturális kommunikáció. Budapest: Scolar Kiadó. ISBN: 9789632440699
Bart, István. 2002. Hungary &amp; the Hungarians: A Concise Dictionary of Facts and
Beliefs, Customs, Usage &amp; Myths. 2nd edition. Budapest: Corvina
Bart István: Angol kulturális szótár (3. bővített kiadás). Corvina, 2018. 
Bart István: Amerikai kulturális szótár. Corvina, 2017. </t>
  </si>
  <si>
    <t>Tamás Dóra Mária. 2017. Bevezetés a jogi terminológiába a terminológus szemüvegén át. Budapest: OFFI.
Várnai Judit Szilvia–Mészáros Andrea Éva 2011. Fordítókalauz - Hogyan igazodjunk el az angol nyelvű jogi és európai uniós szövegek útvesztőjében? Budapest: Tinta
Könyvkiadó
Heidinger, F.– Hubalek A.– Bárdos P. 1994. Angol-amerikai jogi nyelv Budapest: HVG-ORAC Lap- és Könyvkiadó.</t>
  </si>
  <si>
    <t xml:space="preserve">
Görög Ibolya 2017. Protokoll az életem. Budapest: Athenaeum Kiadó Kft.
Bajnok Andrea: VISELKEDÉSKULTÚRA, PROTOKOLL http://xn--tosz-
5qa.hu/uploads/dokumentumok-kiadvanyok/viselkedeskulturaprotokoll.pdf
Dr. Sille István 2015. Illem, etikett, protokoll. Budapest: Akadémiai Kiadó Zrt
Ottlik Károly 2004. Protokoll - Viselkedéskultúra Budapest: Panoráma-Medicina
Könyvkiadó.
Hossó Nikoletta 2015. Protokoll a diplomácia és a nemzetközi kapcsolatok hátterében. Budapest: L’Harmattan Kiadó
Baldrige, Letitia 2003. New Manners for New Times: A Complete Guide to Etiquette. New York: Scribner</t>
  </si>
  <si>
    <t xml:space="preserve">A kurzus megismerteti a hallgatókat a viselkedéskultúra történeti hátterével, a protokoll alapjaival, legfontosabb fogalmaival, kialakulásával, fejlődésével, követendő mintáival, valamint a különböző élethelyzetekben tanúsítandó magatartás sajátosságaival. A fordítók és a tolmácsok számára a hivatalos társas érintkezésben a protokolláris szabályok ismerete különösen hangsúlyos szerepet kap. A különböző országokban honos viselkedéskultúra bemutatása is szerepet kap, annak tudatosítására, hogy a nyelvi és protokolláris „szabványok” az együttélés fontos eszközei. Emellett a kurzus kitér a tolmácsok és fordítók számára érvényes szakmai etikai szabályokra és azok betartásának fontosságára. </t>
  </si>
  <si>
    <t xml:space="preserve">The course introduces students to the historical background of etiquette, the basics of the protocol, its most important concepts, its formation, development, the patterns to be followed, and the peculiarities of the behavior to be demonstrated in different life situations. For translators and interpreters, the knowledge of etiquette rules is particularly important in official social communication. Demonstrating the behavioural norms in different countries will also play a role in raising awareness that linguistic and protocol “standards” are important tools for co-existence. In addition, the course will cover the rules of professional ethics for interpreters and translators and the importance of adhering to them.
</t>
  </si>
  <si>
    <t>1) Egy zárthelyi dolgozat sikeres teljesítése 2) házi feladatok, egy prezentéció, egy teszt és egy esszé</t>
  </si>
  <si>
    <t>1) one sit-in paper with a passing grade 2) home assignments, one presentation, one test-paper and one essay.</t>
  </si>
  <si>
    <t>1) Egy zárthelyi dolgozat sikeres teljesítése és szóbeli vizsga a vizsgaidőszakban 2) házi feladatok, egy prezentáció, egy teszt és egy esszé</t>
  </si>
  <si>
    <t xml:space="preserve">A félév során két zárthelyi dolgozatot írnak a hallgatók. </t>
  </si>
  <si>
    <t xml:space="preserve">Two in-class tests during the semester </t>
  </si>
  <si>
    <t>Két jegy szerzése tolmácsolásból, aktív részvétel órákon</t>
  </si>
  <si>
    <t xml:space="preserve">Getting grades in two occasions, active participation in class.  </t>
  </si>
  <si>
    <t xml:space="preserve">Anglisztika alapképzési szak (English and American Studies) </t>
  </si>
  <si>
    <t xml:space="preserve">A rövid történelmi áttekintés után az előadások megvizsgálják Amerika fontosabb szimbólumait. Kiemelt szerepet kapnak a jelentősebb ünnepek, mint a Thanksgiving Day és a Halloween, valamint a nemzeti identitás tekintetében meghatározó történelmi személyek, mint például George Washington, Abraham Lincoln vagy Martin Luther King. A tantárgy részletesen fogja elemezni az amerikai politikai rendszer és demokrácia sajátosságait megismertetve a hallgatókat olyan fogalmakkal, mint „the system of checks and balances”. Amerika multikulturális jellege miatt a bevándorlás témaköre és a főbb népcsoportok, mint az afro-amerikaiak és a hispán közösségek kultúrája, a kurzus témája lesz. </t>
  </si>
  <si>
    <t xml:space="preserve">The objective of the course is introduce students into the culture of the United States and Canada. Since the US has a determining impact in the globalizing world of the 21st century, it is essential that students as future teachers know the basic components of North American culture. Main topics include: pre-Columbian America. The first colonies and the War of Independence. Symbols of America. Main festivals like Thanksgiving and Halloween. Main historical figures. The political system and the constitution, the system of "checks and balances". Multiculturalism, immigration, Hispanic communities. </t>
  </si>
  <si>
    <t xml:space="preserve">A kurzus alapvető célja, hogy segítséget nyújtson a hallgatóknak az angol lexikológia alapvető fogalmainak megismeréséhez, bevezessen a szóképzés elméletébe és gyakorlatába. A szókincs és a nyelvtan, a szókincs és a szövegértés, valamint az anyanyelv és az angol nyelv szókészletének viszonylatában elsősorban gyakorlati tudnivalókkal vértezze fel a hallgatókat. Másik célkitűzése, hogy a szóképzés különböző formáinak megismertetése révén járuljon hozzá az általános szókincs fejlesztéséhez. </t>
  </si>
  <si>
    <t xml:space="preserve">A kurzus megismerteti a hallgatókat az irodalomtudomány alapfogalmaival, a regény-, vers- és drámaelemzés korszerű módszereivel, melyek segítségével eredményesen vehetnek részt a később felveendő angol és amerikai irodalomtörténeti szemináriumokon. A tantárgy megismerteti a hallgatókat az irodalomtudomány történetileg változó fogalmával, képet ad a diszciplína főbb ágairól, érinti az irodalomtörténet, az irodalomtörténet-írás és az irodalomelmélet problémaköreit, egymáshoz való viszonyát. Gondot fordít az alapvető textológiai, filológiai, poétikai ismeretek átadására, nem hagyva figyelmen kívül a könyv- és folyóirat-kiadás, az irodalomkritika, a verstan, valamint az irodalmi kánon- és kultuszképződés kérdéskörét sem. </t>
  </si>
  <si>
    <t xml:space="preserve">The objective of the course is to familiarise students with the basic concepts of literature, the modern tendencies of the analysis of fiction, poetry and drama, with the help of which they are able to participate effectively in later seminars dealing with British and American literature. The subject includes familiarity with the changing concept of the study of literature, gives an overview of the main branches of the discipline, and their relationship to each other. Emphasis is laid upon basic textological, philological and poetic concepts, also touching upon questions of literary criticism, literary canons and literary cults. </t>
  </si>
  <si>
    <t xml:space="preserve">Az előadások témakörei : A nyelv fogalma (a nyelvi jel, jelölő és jelölt viszonya), a nyelvi tények és a nyelvi jelek rendszere. A nyelvészet módszerei: szinkrónia és diakrónia. Leíró nyelvészet és nyelvtörténet. A langue és a parole, nyelvi kompetencia és performancia. A nyelvészeti iskolák alaptételei, fogalmai és jeles képviselői (strukturalizmus, amerikai deskriptív nyelvészet, generatív nyelvészet, pszichologizmus, kognitív nyelvészet). A nyelvészet fő ágainak (fonetika, fonológia, szintaxis, szemantika, szövegnyelvészet) és az ehhez kapcsolódó területeknek (leíró nyelvtan, nyelvtörténet, szocio- és pszicholingvisztika) a bemutatása. A nyelvtudomány interdiszciplináris jellege, kapcsolata az antropológiával, a pszichológiával, a neurológiával, a szociológiával, az irodalommal és a nyelvoktatással. </t>
  </si>
  <si>
    <t xml:space="preserve">The lectures provide basic knowledge about the general questions of linguistics, its areas and research methods so that the students should synthesize the knowledge about its areas as parts (descriptive linguistics, text linguistics, pragmatics, semantics, stylistics, etc.) and they should view it as a whole. Topics include: the concept of language, the system of linguistic facts and signs, the methods of linguistics (synchrony and diachrony); descriptive linguistics vs. historical linguistics. Langue vs. parole, the concept of linguistic competence. The basic tenets of schools of linguistics, and their representatives - structuralism, American descriptive linguistics, generative linguistics, psychologism, cognitive linguistics. The main branches of linguistics and their related areas. The interdisciplinary nature of linguistics and its relation to anthropology, psychology, neurology, sociology, literature and language teaching. </t>
  </si>
  <si>
    <t xml:space="preserve">A kurzus lefedi a Brit-szigeteken élő népek történetének legfontosabb eseményeit. Bár az előadások főleg Anglia történetére vonatkoznak, érintik Írország, Wales és Skócia történetét is. A kurzus kiemeli és bemutatja azokat a legfontosabb gazdasági, társadalmi és kultúrtörténeti eseményeket, amelyek megalapozzák az angol nyelvű irodalmi tanulmányokat és elengedhetetlenek az angol nyelvet beszélő szakember és tanár általános műveltségéhez. </t>
  </si>
  <si>
    <t xml:space="preserve">The objective of the course is to introduce students into the most important historical events of the peoples living in the British Isles. Though the majority of the lectures deal with English history, the history of Ireland, Wales and Scotland will also be touched upon. The course highlights those economic, social and cultural historical events that lay a foundation for English studies and the knowledge of which are indispensable for anyone specialising in English language and culture. </t>
  </si>
  <si>
    <t xml:space="preserve">A gyakorlati foglalkozásokon a magyar és az angol nyelv hasonlóságaiból és különbségeiből kiindulva a hallgatók megismerik az angol nyelv szintaxisának alapvető területeit. Leendő nyelvtanároktól elvárható, hogy tudatában legyenek az angol szószerkezetek, valamint a mondatrészek összetevőivel. A gyakorlati foglalkozásokon bizonyos elméleti ismereteket a hallgatók példák és feladatok alapján gyakorolják és rögzítik. Kiemelt szerepet kapnak az igék, hiszen azok vonzatai, vagyis a kötött bővítményei 1-től 3-ig, egy bizonyos mondatrészfunkciót töltenek be. </t>
  </si>
  <si>
    <t xml:space="preserve">A kurzus megismerteti a hallgatókat a tudományos írás műfajával, valamint a különféle hivatkozási rendszerekkel (MLA, APA) és ezen keresztül segíti a szakdolgozat megírását és a kutatómunkát.  </t>
  </si>
  <si>
    <t xml:space="preserve">The objective of the course is to familiarise students with research papers, thus giving assistance in writing the thesis and doing research; including different citation systems such as MLA and APA.  </t>
  </si>
  <si>
    <t xml:space="preserve">A kurzus célja megismertetni a hallgatókat az angol–magyar kapcsolatok történetével, sokszínűségével és mai fejleményeivel. Az elméleti órákon olyan dokumentumokat – elsősorban útinaplókat és műfordításokat – elemzünk, amelyek kellő betekintést nyújtanak az angol–magyar kulturális kapcsolatok témakörébe. A téma összetettségéből adódóan érintünk történelmi, kultúrtörténeti, intézménytörténeti és irodalmi vonatkozásokat is; a kurzus foglalkozik többek közt a dinasztikus házasságok, a protestáns peregrinációk, a magyar és angol utazók, politikusok (Szepsi Csombor Márton, Bethlen Miklós, Széchenyi, Wesselényi, Bölöni, Szemere, John Paget, Miss Pardoe, stb.) műveivel, az angol utazók magyarországi élményeivel és a műfordítások kultúraközvetítő szerepével, valamint ismerteti a magyarországi anglisztika nagy alakjait (Fest Sándor, Országh László, Szenczi Miklós). </t>
  </si>
  <si>
    <t xml:space="preserve">A kurzus célja, hogy a hallgatókat megismertesse különböző szövegtípusokkal és azok előállítási módjaival (különösen az esszék és a tudományos írás műfajával), és ezen keresztül segítse a szakdolgozat megírását és a kutatómunkát. A különböző fogalmazások és hivatalos levelek elvárt szintje az EU nyelvvizsgarendszerének C1-es szintje. </t>
  </si>
  <si>
    <t>The objective of the course is to familiarise students with different text types and ways of producing them (with special emphasis on essays and research papers), thus giving assistance in writing the thesis and doing research. The expected level of written materials target the C1 level of CEFR. T</t>
  </si>
  <si>
    <t xml:space="preserve">Text-centred analysis of the source language text. Preparation for translation: dictionaries, internet sources, electronic dictionaries and other data-bases. Different text types and their stylistic, textual characteristics. The comparison of different text types. Grammatical transfer operations: specification and generalisation, division, contraction, omission, addition, transposition, replacement. Lexical transfer operations: narrowing of meaning, broadening of meaning, contraction of meaning, distribution of meaning, omission of meaning, addition of meaning, exchange of meaning, antonymous translation, total transformation, compensation. Text edition. Correction. Proof reading. </t>
  </si>
  <si>
    <t xml:space="preserve">A fordítás technológiája, a számítógépes eszközök áttekintése. A fordítás technológiája:csoportos fordítás . Fordítás fordítómemóriával. Terminológiai adatbázisok létrehozása és használata a fordítás során. Párhuzamos korpuszok építése szövegszinkronizálással. Weblapfordítás és szoftverhonosítás. A projektvezetés technikája. Csoportos fordítási gyakorlat. </t>
  </si>
  <si>
    <t xml:space="preserve">A kurzus tematikája: Az angol romantika költészete. Az etikettregény és a történelmi regény (Jane Austen és Walter Scott). A viktoriánus, későromantikus költészet (Tennyson, Browning, Dante Gabriel Rossetti). Jelentős viktoriánus regényírók (Dickens, a Bronte nővérek, George Eliot, Thomas Hardy). Az ibsenizmus hatása a drámában, G. B. Shaw. </t>
  </si>
  <si>
    <t xml:space="preserve"> The course covers the following themes: The poetry of Romanticism. The novel of manners and the historical novel (Jane Austen and Walter Scott). Victorian and late Romantic poetry (Tennyson, Browning, Rossetti). Significant Victorian novelists (Dickens, the Bronte sisters, George Eliot, Thomas Hardy). The effect of Ibsenism in drama, G. B. Shaw. </t>
  </si>
  <si>
    <t xml:space="preserve">Tudás
 A kurzus elvégzése után a hallgató ismeri az angol nyelvű népek, jelen esetben az Egyesült Királyság kultúráinak legfontosabb jellemzőit, ezen belül az angol irodalom kialakulását, fejlődését, és főbb képviselőit a 20. század elejéig;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Az angol nyelv-, irodalom- és kultúratudomány gondolkodásmódját hitelesen közvetíti. Mérlegeli a problémák sokoldalú módszertani megközelítésének lehetőségét.
</t>
  </si>
  <si>
    <t xml:space="preserve">A kurzus főbb céljai: Megismertetni a hallgatókat a gazdasági élet alapfogalmaival, a gazdaság és társadalom kapcsolatrendszerével. Ismerjék meg az árutermelés és piacgazdaság, a pénzügyi rendszer működését. Szerezzenek ismeretet a gazdasági élet szervezetrendszeréről, kapcsolódásáról az állam gazdálkodási rendszeréről, a szervezeti rendszer, a vállalkozások irányítási és menedzselési mechanizmusairól. Kapjanak betekintést hazánk és az Európai Unió, a világgazdaság gazdasági kapcsolódási rendszeréről. </t>
  </si>
  <si>
    <t xml:space="preserve">Naginder Kaur, Noorazalia Izha Haron (2014): Integrated Language Skills: Writing. Oxford Fajar. ISBN 983471386X, 9789834713867
Naginder Kaur (2016): Integrated Language Skills: Listening. Oxford University Press. ISBN: 9789834716936
Amizura Hanadi Mohd Radzi, Latisha Asmaak Shafie, Noorazalia Izha Haron, Nur Fairuz Wahida Ibrahim, Surina Nayan (2015): Integrated Language Skills: Reading. Oxford University Press. ISBN: 9789834715182
 </t>
  </si>
  <si>
    <t>Az első éves alapozó kurzus folytatásának tekinthető tárgy folyamán mélyebb betekintést nyernek a hallgatók a nyelvtani szerkezetekbe, kifejezések árnyalt alkalmazásába és szókincsük változatos használatába. A kurzus célja, hogy a gyakorlati, készségfejlesztésen alapuló feladatok hatására integráltan fejlődjenek a hallgatók receptív és produktív készségei.</t>
  </si>
  <si>
    <t>During the course, which is a follow-up on first-year foundation skills courses, students gain a deeper insight into the grammatical structures, the nuanced use of terms and a more varied use of vocabulary. The aim of the course is to develop the receptive and productive skills in an integrated way with the help of skill development tasks.</t>
  </si>
  <si>
    <t>BAN1307</t>
  </si>
  <si>
    <t>BAN1308</t>
  </si>
  <si>
    <t>BAN1309</t>
  </si>
  <si>
    <t>BAN1310</t>
  </si>
  <si>
    <t>BAN1311</t>
  </si>
  <si>
    <t>BAN1407</t>
  </si>
  <si>
    <t>BAN1408</t>
  </si>
  <si>
    <t>BAN1409</t>
  </si>
  <si>
    <t>BAN1410</t>
  </si>
  <si>
    <t>BAN1411</t>
  </si>
  <si>
    <t>BAN1507</t>
  </si>
  <si>
    <t>BAN1508</t>
  </si>
  <si>
    <t>BAN1509</t>
  </si>
  <si>
    <t>BAN1510</t>
  </si>
  <si>
    <t>BAN1511</t>
  </si>
  <si>
    <t>BAN1608</t>
  </si>
  <si>
    <t>BAN1609</t>
  </si>
  <si>
    <t>BAN1610</t>
  </si>
  <si>
    <t>BAN1611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</si>
</sst>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indexed="8"/>
      <name val="Arial"/>
      <family val="2"/>
      <charset val="238"/>
    </font>
    <font>
      <b/>
      <sz val="11"/>
      <color indexed="8"/>
      <name val="Arial"/>
      <family val="2"/>
      <charset val="238"/>
    </font>
    <font>
      <b/>
      <sz val="12"/>
      <color theme="1"/>
      <name val="Arial"/>
      <family val="2"/>
      <charset val="238"/>
    </font>
    <font>
      <sz val="11"/>
      <color rgb="FF000000"/>
      <name val="Arial"/>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8CBAD"/>
        <bgColor rgb="FF000000"/>
      </patternFill>
    </fill>
  </fills>
  <borders count="10">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s>
  <cellStyleXfs count="1">
    <xf numFmtId="0" fontId="0" fillId="0" borderId="0"/>
  </cellStyleXfs>
  <cellXfs count="93">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3" borderId="2"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9" fillId="3" borderId="2" xfId="0" applyFont="1" applyFill="1" applyBorder="1" applyAlignment="1">
      <alignment vertical="center" wrapText="1"/>
    </xf>
    <xf numFmtId="0" fontId="4" fillId="0" borderId="0" xfId="0" applyFont="1" applyBorder="1" applyAlignment="1">
      <alignment horizontal="left" vertical="top" wrapText="1"/>
    </xf>
    <xf numFmtId="0" fontId="4" fillId="0" borderId="2" xfId="0" applyFont="1" applyFill="1" applyBorder="1" applyAlignment="1">
      <alignment vertical="center" wrapText="1"/>
    </xf>
    <xf numFmtId="0" fontId="4" fillId="0" borderId="2" xfId="0" applyFont="1" applyBorder="1" applyAlignment="1">
      <alignment horizontal="left" vertical="top" wrapText="1"/>
    </xf>
    <xf numFmtId="0" fontId="12" fillId="0" borderId="6" xfId="0" applyFont="1" applyFill="1" applyBorder="1" applyAlignment="1">
      <alignment vertical="center" wrapText="1"/>
    </xf>
    <xf numFmtId="0" fontId="12" fillId="3" borderId="6" xfId="0" applyFont="1" applyFill="1" applyBorder="1" applyAlignment="1">
      <alignment vertical="center" wrapText="1"/>
    </xf>
    <xf numFmtId="0" fontId="12" fillId="0" borderId="0" xfId="0" applyFont="1" applyFill="1" applyBorder="1" applyAlignment="1">
      <alignment vertical="center" wrapText="1"/>
    </xf>
    <xf numFmtId="0" fontId="12" fillId="0" borderId="2" xfId="0" applyFont="1" applyFill="1" applyBorder="1" applyAlignment="1">
      <alignment vertical="center" wrapText="1"/>
    </xf>
    <xf numFmtId="0" fontId="4" fillId="0" borderId="6" xfId="0" applyFont="1" applyBorder="1" applyAlignment="1">
      <alignment vertical="center" wrapText="1"/>
    </xf>
    <xf numFmtId="0" fontId="4" fillId="3" borderId="0" xfId="0" applyFont="1" applyFill="1" applyAlignment="1">
      <alignment vertical="center" wrapText="1"/>
    </xf>
    <xf numFmtId="0" fontId="5" fillId="0" borderId="2" xfId="0" applyFont="1" applyBorder="1" applyAlignment="1">
      <alignment horizontal="center" vertical="center" wrapText="1"/>
    </xf>
    <xf numFmtId="0" fontId="4" fillId="0"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0" borderId="0" xfId="0" applyNumberFormat="1" applyFont="1" applyAlignment="1">
      <alignment vertical="center" wrapText="1"/>
    </xf>
    <xf numFmtId="0" fontId="12" fillId="4" borderId="9" xfId="0" applyFont="1" applyFill="1" applyBorder="1" applyAlignment="1">
      <alignment vertical="center" wrapText="1"/>
    </xf>
    <xf numFmtId="0" fontId="12" fillId="3" borderId="7" xfId="0"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0" fontId="12" fillId="0" borderId="7" xfId="0" applyFont="1" applyFill="1" applyBorder="1" applyAlignment="1">
      <alignment vertical="center" wrapText="1"/>
    </xf>
    <xf numFmtId="0" fontId="12" fillId="4" borderId="7" xfId="0" applyFont="1" applyFill="1" applyBorder="1" applyAlignment="1">
      <alignment vertical="center" wrapText="1"/>
    </xf>
    <xf numFmtId="0" fontId="12" fillId="0" borderId="7" xfId="0" applyFont="1" applyFill="1" applyBorder="1" applyAlignment="1">
      <alignment vertical="center"/>
    </xf>
    <xf numFmtId="0" fontId="9" fillId="3" borderId="7" xfId="0" applyFont="1" applyFill="1" applyBorder="1" applyAlignment="1">
      <alignment vertical="center" wrapText="1"/>
    </xf>
    <xf numFmtId="0" fontId="12" fillId="3" borderId="0" xfId="0" applyFont="1" applyFill="1" applyBorder="1" applyAlignment="1">
      <alignment vertical="center" wrapText="1"/>
    </xf>
    <xf numFmtId="0" fontId="12" fillId="5" borderId="7" xfId="0" applyFont="1" applyFill="1" applyBorder="1" applyAlignment="1">
      <alignment vertical="center" wrapText="1"/>
    </xf>
    <xf numFmtId="0" fontId="4" fillId="0" borderId="7" xfId="0" applyFont="1" applyFill="1" applyBorder="1" applyAlignment="1">
      <alignment vertical="center" wrapText="1"/>
    </xf>
    <xf numFmtId="0" fontId="4" fillId="3" borderId="7" xfId="0" applyFont="1" applyFill="1" applyBorder="1" applyAlignment="1">
      <alignment vertical="center" wrapText="1"/>
    </xf>
    <xf numFmtId="0" fontId="12" fillId="5" borderId="0" xfId="0" applyFont="1" applyFill="1" applyBorder="1" applyAlignment="1">
      <alignment vertical="center" wrapText="1"/>
    </xf>
    <xf numFmtId="0" fontId="9" fillId="0" borderId="7" xfId="0" applyFont="1" applyFill="1" applyBorder="1" applyAlignment="1">
      <alignment vertical="center" wrapText="1"/>
    </xf>
    <xf numFmtId="0" fontId="13" fillId="4" borderId="7" xfId="0" applyFont="1" applyFill="1" applyBorder="1" applyAlignment="1">
      <alignment horizontal="center" vertical="center" wrapText="1"/>
    </xf>
    <xf numFmtId="0" fontId="4" fillId="4" borderId="0" xfId="0" applyFont="1" applyFill="1" applyAlignment="1">
      <alignment vertical="center" wrapText="1"/>
    </xf>
    <xf numFmtId="0" fontId="4" fillId="4" borderId="2" xfId="0" applyFont="1" applyFill="1" applyBorder="1" applyAlignment="1">
      <alignment vertical="center" wrapText="1"/>
    </xf>
    <xf numFmtId="0" fontId="12" fillId="4" borderId="6" xfId="0" applyFont="1" applyFill="1" applyBorder="1" applyAlignment="1">
      <alignment vertical="center" wrapText="1"/>
    </xf>
    <xf numFmtId="0" fontId="4" fillId="4" borderId="2" xfId="0" applyFont="1" applyFill="1" applyBorder="1" applyAlignment="1">
      <alignment horizontal="left" vertical="center" wrapText="1"/>
    </xf>
    <xf numFmtId="0" fontId="9" fillId="4" borderId="2" xfId="0" applyFont="1" applyFill="1" applyBorder="1" applyAlignment="1">
      <alignment vertical="center" wrapText="1"/>
    </xf>
    <xf numFmtId="0" fontId="4" fillId="4" borderId="0" xfId="0" applyNumberFormat="1" applyFont="1" applyFill="1" applyAlignment="1">
      <alignment vertical="center" wrapText="1"/>
    </xf>
    <xf numFmtId="0" fontId="4" fillId="4" borderId="2" xfId="0" applyFont="1" applyFill="1" applyBorder="1" applyAlignment="1">
      <alignment horizontal="justify" vertical="center" wrapText="1"/>
    </xf>
    <xf numFmtId="0" fontId="4" fillId="3" borderId="0" xfId="0" applyFont="1" applyFill="1" applyAlignment="1">
      <alignment horizontal="left" vertical="center" wrapText="1"/>
    </xf>
    <xf numFmtId="0" fontId="9" fillId="0" borderId="2" xfId="0" applyFont="1" applyBorder="1" applyAlignment="1">
      <alignment horizontal="left" vertical="center" wrapText="1"/>
    </xf>
    <xf numFmtId="0" fontId="9" fillId="0" borderId="2" xfId="0" applyFont="1" applyFill="1" applyBorder="1" applyAlignment="1">
      <alignment horizontal="left" vertical="center" wrapText="1"/>
    </xf>
    <xf numFmtId="0" fontId="12" fillId="0" borderId="6" xfId="0" applyFont="1" applyBorder="1" applyAlignment="1">
      <alignment vertical="center" wrapText="1"/>
    </xf>
    <xf numFmtId="0" fontId="15" fillId="0" borderId="2" xfId="0" applyFont="1" applyBorder="1" applyAlignment="1">
      <alignment wrapText="1"/>
    </xf>
    <xf numFmtId="0" fontId="15" fillId="6" borderId="0" xfId="0" applyFont="1" applyFill="1" applyAlignment="1">
      <alignment vertical="center" wrapText="1"/>
    </xf>
    <xf numFmtId="0" fontId="5" fillId="0" borderId="0" xfId="0" applyFont="1" applyAlignment="1">
      <alignment vertical="center" wrapText="1"/>
    </xf>
    <xf numFmtId="0" fontId="14" fillId="4" borderId="0" xfId="0" applyFont="1" applyFill="1" applyAlignment="1">
      <alignment horizontal="left" vertical="center" wrapText="1"/>
    </xf>
    <xf numFmtId="0" fontId="14" fillId="4" borderId="0" xfId="0" applyFont="1" applyFill="1" applyAlignment="1">
      <alignment vertical="center" wrapText="1"/>
    </xf>
    <xf numFmtId="0" fontId="12" fillId="3" borderId="2" xfId="0" applyFont="1" applyFill="1" applyBorder="1" applyAlignment="1">
      <alignment vertical="center" wrapText="1"/>
    </xf>
    <xf numFmtId="0" fontId="12" fillId="0" borderId="2" xfId="0" applyFont="1" applyBorder="1" applyAlignment="1">
      <alignment vertical="center" wrapText="1"/>
    </xf>
    <xf numFmtId="0" fontId="15" fillId="6" borderId="2" xfId="0" applyFont="1" applyFill="1" applyBorder="1" applyAlignment="1">
      <alignment vertical="center" wrapText="1"/>
    </xf>
    <xf numFmtId="0" fontId="12" fillId="4" borderId="2" xfId="0" applyFont="1" applyFill="1" applyBorder="1" applyAlignment="1">
      <alignment vertical="center" wrapText="1"/>
    </xf>
    <xf numFmtId="0" fontId="12" fillId="0" borderId="2" xfId="0" applyFont="1" applyFill="1" applyBorder="1" applyAlignment="1">
      <alignment vertical="center"/>
    </xf>
    <xf numFmtId="0" fontId="9" fillId="0" borderId="2" xfId="0" applyFont="1" applyFill="1" applyBorder="1" applyAlignment="1">
      <alignment vertical="center" wrapText="1"/>
    </xf>
    <xf numFmtId="0" fontId="13" fillId="4" borderId="2" xfId="0" applyFont="1" applyFill="1" applyBorder="1" applyAlignment="1">
      <alignment horizontal="center" vertical="center" wrapText="1"/>
    </xf>
    <xf numFmtId="0" fontId="12" fillId="5" borderId="2" xfId="0" applyFont="1" applyFill="1" applyBorder="1" applyAlignment="1">
      <alignment vertical="center" wrapText="1"/>
    </xf>
    <xf numFmtId="0" fontId="4" fillId="4" borderId="2" xfId="0" applyNumberFormat="1" applyFont="1" applyFill="1" applyBorder="1" applyAlignment="1">
      <alignment vertical="center" wrapText="1"/>
    </xf>
    <xf numFmtId="0" fontId="4" fillId="0" borderId="2" xfId="0" applyNumberFormat="1" applyFont="1" applyBorder="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College\Kredith&#225;l&#243;k\&#218;j%20BA%202020,%202022\Anglisztika_BA%20tantargyleiras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llege/Kredith&#225;l&#243;k/Osztatlan/OSZTATLAN%20ANGOL%20kompetencia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AppData/Local/Temp/tantargyleir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llege/Kredith&#225;l&#243;k/&#218;j%20tan&#225;rszak%202022/2022_angolos_tantargyleiras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40625" defaultRowHeight="14.25" x14ac:dyDescent="0.2"/>
  <cols>
    <col min="1" max="1" width="29.42578125" style="8" customWidth="1"/>
    <col min="2" max="2" width="25.28515625" style="8" customWidth="1"/>
    <col min="3" max="3" width="40.42578125" style="8" bestFit="1" customWidth="1"/>
    <col min="4" max="4" width="43.42578125" style="8" customWidth="1"/>
    <col min="5" max="5" width="20.7109375" style="8" customWidth="1"/>
    <col min="6" max="16384" width="9.140625" style="8"/>
  </cols>
  <sheetData>
    <row r="1" spans="1:5" ht="15" x14ac:dyDescent="0.25">
      <c r="A1" s="15" t="s">
        <v>0</v>
      </c>
    </row>
    <row r="2" spans="1:5" x14ac:dyDescent="0.2">
      <c r="B2" s="9" t="s">
        <v>1</v>
      </c>
    </row>
    <row r="3" spans="1:5" x14ac:dyDescent="0.2">
      <c r="B3" s="9" t="s">
        <v>2</v>
      </c>
    </row>
    <row r="6" spans="1:5" ht="32.25" customHeight="1" x14ac:dyDescent="0.2">
      <c r="A6" s="12" t="s">
        <v>3</v>
      </c>
      <c r="B6" s="86" t="s">
        <v>4</v>
      </c>
      <c r="C6" s="86"/>
      <c r="D6" s="86"/>
      <c r="E6" s="86"/>
    </row>
    <row r="7" spans="1:5" ht="30" x14ac:dyDescent="0.2">
      <c r="A7" s="11" t="s">
        <v>5</v>
      </c>
      <c r="B7" s="86" t="s">
        <v>6</v>
      </c>
      <c r="C7" s="86"/>
      <c r="D7" s="86"/>
      <c r="E7" s="86"/>
    </row>
    <row r="8" spans="1:5" ht="15" x14ac:dyDescent="0.2">
      <c r="A8" s="11"/>
      <c r="B8" s="12" t="s">
        <v>7</v>
      </c>
      <c r="C8" s="22" t="s">
        <v>8</v>
      </c>
      <c r="D8" s="32"/>
      <c r="E8" s="32"/>
    </row>
    <row r="9" spans="1:5" x14ac:dyDescent="0.2">
      <c r="B9" s="13" t="s">
        <v>9</v>
      </c>
      <c r="C9" s="23" t="s">
        <v>10</v>
      </c>
      <c r="D9" s="14"/>
      <c r="E9" s="14"/>
    </row>
    <row r="10" spans="1:5" x14ac:dyDescent="0.2">
      <c r="A10" s="10"/>
      <c r="B10" s="10" t="s">
        <v>11</v>
      </c>
      <c r="C10" s="23" t="s">
        <v>12</v>
      </c>
      <c r="D10" s="14"/>
      <c r="E10" s="14"/>
    </row>
    <row r="11" spans="1:5" x14ac:dyDescent="0.2">
      <c r="A11" s="10"/>
      <c r="B11" s="10" t="s">
        <v>13</v>
      </c>
      <c r="C11" s="23" t="s">
        <v>14</v>
      </c>
      <c r="D11" s="14"/>
      <c r="E11" s="14"/>
    </row>
    <row r="12" spans="1:5" x14ac:dyDescent="0.2">
      <c r="A12" s="10"/>
      <c r="B12" s="10" t="s">
        <v>15</v>
      </c>
      <c r="C12" s="23" t="s">
        <v>16</v>
      </c>
      <c r="D12" s="14"/>
      <c r="E12" s="14"/>
    </row>
    <row r="13" spans="1:5" ht="42.75" x14ac:dyDescent="0.2">
      <c r="A13" s="29" t="s">
        <v>17</v>
      </c>
      <c r="B13" s="10" t="s">
        <v>18</v>
      </c>
      <c r="C13" s="11" t="s">
        <v>19</v>
      </c>
      <c r="D13" s="34" t="s">
        <v>20</v>
      </c>
      <c r="E13" s="21" t="s">
        <v>21</v>
      </c>
    </row>
    <row r="14" spans="1:5" ht="28.5" x14ac:dyDescent="0.2">
      <c r="A14" s="10"/>
      <c r="B14" s="34" t="s">
        <v>22</v>
      </c>
      <c r="C14" s="87" t="s">
        <v>23</v>
      </c>
      <c r="D14" s="88"/>
      <c r="E14" s="21" t="s">
        <v>21</v>
      </c>
    </row>
    <row r="15" spans="1:5" x14ac:dyDescent="0.2">
      <c r="A15" s="10"/>
      <c r="B15" s="10" t="s">
        <v>24</v>
      </c>
      <c r="C15" s="30" t="s">
        <v>25</v>
      </c>
      <c r="D15" s="28"/>
      <c r="E15" s="21" t="s">
        <v>21</v>
      </c>
    </row>
    <row r="16" spans="1:5" ht="42.75" x14ac:dyDescent="0.2">
      <c r="A16" s="24" t="s">
        <v>26</v>
      </c>
      <c r="B16" s="25" t="s">
        <v>10</v>
      </c>
      <c r="C16" s="24" t="s">
        <v>27</v>
      </c>
      <c r="D16" s="26" t="s">
        <v>28</v>
      </c>
      <c r="E16" s="21" t="s">
        <v>21</v>
      </c>
    </row>
    <row r="17" spans="1:5" ht="28.5" x14ac:dyDescent="0.2">
      <c r="A17" s="25"/>
      <c r="B17" s="26" t="s">
        <v>29</v>
      </c>
      <c r="C17" s="89" t="s">
        <v>30</v>
      </c>
      <c r="D17" s="90"/>
      <c r="E17" s="21" t="s">
        <v>21</v>
      </c>
    </row>
    <row r="18" spans="1:5" x14ac:dyDescent="0.2">
      <c r="A18" s="25"/>
      <c r="B18" s="25" t="s">
        <v>16</v>
      </c>
      <c r="C18" s="25" t="s">
        <v>31</v>
      </c>
      <c r="D18" s="27"/>
      <c r="E18" s="21"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tabSelected="1" zoomScale="82" zoomScaleNormal="82" zoomScaleSheetLayoutView="40" zoomScalePageLayoutView="40" workbookViewId="0">
      <pane ySplit="3" topLeftCell="A4" activePane="bottomLeft" state="frozen"/>
      <selection pane="bottomLeft" activeCell="C6" sqref="C6"/>
    </sheetView>
  </sheetViews>
  <sheetFormatPr defaultColWidth="32.7109375" defaultRowHeight="15" x14ac:dyDescent="0.25"/>
  <cols>
    <col min="1" max="1" width="13.5703125" style="2" customWidth="1"/>
    <col min="2" max="2" width="36" style="2" bestFit="1" customWidth="1"/>
    <col min="3" max="3" width="41.42578125" style="2" bestFit="1" customWidth="1"/>
    <col min="4" max="4" width="106.28515625" style="2" bestFit="1" customWidth="1"/>
    <col min="5" max="5" width="106.7109375" style="2" bestFit="1" customWidth="1"/>
    <col min="6" max="6" width="143.28515625" style="2" bestFit="1" customWidth="1"/>
    <col min="7" max="7" width="125.7109375" style="2" bestFit="1" customWidth="1"/>
    <col min="8" max="8" width="14.42578125" style="2" customWidth="1"/>
    <col min="9" max="9" width="12.5703125" style="2" customWidth="1"/>
    <col min="10" max="11" width="26.5703125" style="2" customWidth="1"/>
    <col min="12" max="12" width="72.7109375" style="2" customWidth="1"/>
    <col min="13" max="16384" width="32.7109375" style="3"/>
  </cols>
  <sheetData>
    <row r="1" spans="1:12" ht="47.25" x14ac:dyDescent="0.25">
      <c r="A1" s="74" t="s">
        <v>32</v>
      </c>
      <c r="B1" s="75" t="s">
        <v>570</v>
      </c>
      <c r="C1" s="73"/>
      <c r="D1" s="6"/>
      <c r="E1" s="6"/>
      <c r="F1" s="6"/>
      <c r="G1" s="6"/>
      <c r="H1" s="6"/>
      <c r="I1" s="6"/>
      <c r="J1" s="6"/>
      <c r="K1" s="6"/>
      <c r="L1" s="6"/>
    </row>
    <row r="2" spans="1:12" s="7" customFormat="1" ht="20.25" x14ac:dyDescent="0.25">
      <c r="A2" s="41">
        <v>1</v>
      </c>
      <c r="B2" s="91">
        <v>2</v>
      </c>
      <c r="C2" s="92"/>
      <c r="D2" s="91">
        <v>3</v>
      </c>
      <c r="E2" s="92"/>
      <c r="F2" s="91">
        <v>4</v>
      </c>
      <c r="G2" s="92"/>
      <c r="H2" s="91">
        <v>5</v>
      </c>
      <c r="I2" s="92"/>
      <c r="J2" s="91">
        <v>6</v>
      </c>
      <c r="K2" s="92"/>
      <c r="L2" s="41">
        <v>7</v>
      </c>
    </row>
    <row r="3" spans="1:12" s="1" customFormat="1" ht="60" x14ac:dyDescent="0.25">
      <c r="A3" s="4" t="s">
        <v>33</v>
      </c>
      <c r="B3" s="5" t="s">
        <v>34</v>
      </c>
      <c r="C3" s="5" t="s">
        <v>35</v>
      </c>
      <c r="D3" s="5" t="s">
        <v>36</v>
      </c>
      <c r="E3" s="5" t="s">
        <v>37</v>
      </c>
      <c r="F3" s="4" t="s">
        <v>38</v>
      </c>
      <c r="G3" s="4" t="s">
        <v>39</v>
      </c>
      <c r="H3" s="4" t="s">
        <v>40</v>
      </c>
      <c r="I3" s="4" t="s">
        <v>41</v>
      </c>
      <c r="J3" s="4" t="s">
        <v>42</v>
      </c>
      <c r="K3" s="4" t="s">
        <v>43</v>
      </c>
      <c r="L3" s="4" t="s">
        <v>44</v>
      </c>
    </row>
    <row r="4" spans="1:12" ht="156.75" x14ac:dyDescent="0.25">
      <c r="A4" s="38" t="s">
        <v>183</v>
      </c>
      <c r="B4" s="38" t="s">
        <v>162</v>
      </c>
      <c r="C4" s="76" t="s">
        <v>163</v>
      </c>
      <c r="D4" s="38" t="s">
        <v>310</v>
      </c>
      <c r="E4" s="18" t="s">
        <v>311</v>
      </c>
      <c r="F4" s="16" t="s">
        <v>443</v>
      </c>
      <c r="G4" s="18" t="s">
        <v>444</v>
      </c>
      <c r="H4" s="33" t="s">
        <v>11</v>
      </c>
      <c r="I4" s="18" t="str">
        <f>IF(ISBLANK(H4),"",VLOOKUP(H4,[1]Útmutató!$B$9:$C$12,2,FALSE))</f>
        <v>term grade</v>
      </c>
      <c r="J4" s="17" t="s">
        <v>59</v>
      </c>
      <c r="K4" s="31" t="s">
        <v>60</v>
      </c>
      <c r="L4" s="16" t="s">
        <v>501</v>
      </c>
    </row>
    <row r="5" spans="1:12" ht="156.75" x14ac:dyDescent="0.25">
      <c r="A5" s="38" t="s">
        <v>186</v>
      </c>
      <c r="B5" s="38" t="s">
        <v>160</v>
      </c>
      <c r="C5" s="76" t="s">
        <v>161</v>
      </c>
      <c r="D5" s="38" t="s">
        <v>312</v>
      </c>
      <c r="E5" s="18" t="s">
        <v>313</v>
      </c>
      <c r="F5" s="16" t="s">
        <v>445</v>
      </c>
      <c r="G5" s="18" t="s">
        <v>468</v>
      </c>
      <c r="H5" s="33" t="s">
        <v>11</v>
      </c>
      <c r="I5" s="18" t="str">
        <f>IF(ISBLANK(H5),"",VLOOKUP(H5,[1]Útmutató!$B$9:$C$12,2,FALSE))</f>
        <v>term grade</v>
      </c>
      <c r="J5" s="17" t="s">
        <v>59</v>
      </c>
      <c r="K5" s="31" t="s">
        <v>60</v>
      </c>
      <c r="L5" s="16" t="s">
        <v>502</v>
      </c>
    </row>
    <row r="6" spans="1:12" ht="142.5" x14ac:dyDescent="0.25">
      <c r="A6" s="38" t="s">
        <v>246</v>
      </c>
      <c r="B6" s="38" t="s">
        <v>164</v>
      </c>
      <c r="C6" s="76" t="s">
        <v>165</v>
      </c>
      <c r="D6" s="38" t="s">
        <v>409</v>
      </c>
      <c r="E6" s="18" t="s">
        <v>314</v>
      </c>
      <c r="F6" s="16" t="s">
        <v>532</v>
      </c>
      <c r="G6" s="18" t="s">
        <v>533</v>
      </c>
      <c r="H6" s="33" t="s">
        <v>11</v>
      </c>
      <c r="I6" s="18" t="str">
        <f>IF(ISBLANK(H6),"",VLOOKUP(H6,[1]Útmutató!$B$9:$C$12,2,FALSE))</f>
        <v>term grade</v>
      </c>
      <c r="J6" s="17" t="s">
        <v>61</v>
      </c>
      <c r="K6" s="31" t="s">
        <v>61</v>
      </c>
      <c r="L6" s="16" t="s">
        <v>503</v>
      </c>
    </row>
    <row r="7" spans="1:12" ht="171" x14ac:dyDescent="0.25">
      <c r="A7" s="38" t="s">
        <v>247</v>
      </c>
      <c r="B7" s="38" t="s">
        <v>391</v>
      </c>
      <c r="C7" s="76" t="s">
        <v>392</v>
      </c>
      <c r="D7" s="16" t="s">
        <v>573</v>
      </c>
      <c r="E7" s="18" t="s">
        <v>45</v>
      </c>
      <c r="F7" s="16" t="s">
        <v>446</v>
      </c>
      <c r="G7" s="18" t="s">
        <v>469</v>
      </c>
      <c r="H7" s="33" t="s">
        <v>11</v>
      </c>
      <c r="I7" s="18" t="str">
        <f>IF(ISBLANK(H7),"",VLOOKUP(H7,[1]Útmutató!$B$9:$C$12,2,FALSE))</f>
        <v>term grade</v>
      </c>
      <c r="J7" s="16" t="s">
        <v>61</v>
      </c>
      <c r="K7" s="18" t="s">
        <v>62</v>
      </c>
      <c r="L7" s="16" t="s">
        <v>504</v>
      </c>
    </row>
    <row r="8" spans="1:12" ht="171" x14ac:dyDescent="0.25">
      <c r="A8" s="38" t="s">
        <v>250</v>
      </c>
      <c r="B8" s="38" t="s">
        <v>166</v>
      </c>
      <c r="C8" s="76" t="s">
        <v>167</v>
      </c>
      <c r="D8" s="77" t="s">
        <v>574</v>
      </c>
      <c r="E8" s="18" t="s">
        <v>575</v>
      </c>
      <c r="F8" s="16" t="s">
        <v>447</v>
      </c>
      <c r="G8" s="18" t="s">
        <v>428</v>
      </c>
      <c r="H8" s="33" t="s">
        <v>9</v>
      </c>
      <c r="I8" s="18" t="str">
        <f>IF(ISBLANK(H8),"",VLOOKUP(H8,[1]Útmutató!$B$9:$C$12,2,FALSE))</f>
        <v>examination</v>
      </c>
      <c r="J8" s="17" t="s">
        <v>78</v>
      </c>
      <c r="K8" s="31" t="s">
        <v>79</v>
      </c>
      <c r="L8" s="16" t="s">
        <v>505</v>
      </c>
    </row>
    <row r="9" spans="1:12" ht="199.5" x14ac:dyDescent="0.25">
      <c r="A9" s="38" t="s">
        <v>253</v>
      </c>
      <c r="B9" s="38" t="s">
        <v>168</v>
      </c>
      <c r="C9" s="76" t="s">
        <v>169</v>
      </c>
      <c r="D9" s="38" t="s">
        <v>390</v>
      </c>
      <c r="E9" s="18" t="s">
        <v>408</v>
      </c>
      <c r="F9" s="16" t="s">
        <v>499</v>
      </c>
      <c r="G9" s="18" t="s">
        <v>460</v>
      </c>
      <c r="H9" s="33" t="s">
        <v>9</v>
      </c>
      <c r="I9" s="18" t="str">
        <f>IF(ISBLANK(H9),"",VLOOKUP(H9,[1]Útmutató!$B$9:$C$12,2,FALSE))</f>
        <v>examination</v>
      </c>
      <c r="J9" s="17" t="s">
        <v>80</v>
      </c>
      <c r="K9" s="31" t="s">
        <v>81</v>
      </c>
      <c r="L9" s="16" t="s">
        <v>506</v>
      </c>
    </row>
    <row r="10" spans="1:12" ht="156.75" x14ac:dyDescent="0.25">
      <c r="A10" s="38" t="s">
        <v>216</v>
      </c>
      <c r="B10" s="38" t="s">
        <v>170</v>
      </c>
      <c r="C10" s="76" t="s">
        <v>171</v>
      </c>
      <c r="D10" s="38" t="s">
        <v>310</v>
      </c>
      <c r="E10" s="18" t="s">
        <v>311</v>
      </c>
      <c r="F10" s="16" t="s">
        <v>448</v>
      </c>
      <c r="G10" s="18" t="s">
        <v>470</v>
      </c>
      <c r="H10" s="33" t="s">
        <v>11</v>
      </c>
      <c r="I10" s="18" t="str">
        <f>IF(ISBLANK(H10),"",VLOOKUP(H10,[1]Útmutató!$B$9:$C$12,2,FALSE))</f>
        <v>term grade</v>
      </c>
      <c r="J10" s="17" t="s">
        <v>59</v>
      </c>
      <c r="K10" s="31" t="s">
        <v>60</v>
      </c>
      <c r="L10" s="16" t="s">
        <v>501</v>
      </c>
    </row>
    <row r="11" spans="1:12" ht="171" x14ac:dyDescent="0.25">
      <c r="A11" s="38" t="s">
        <v>219</v>
      </c>
      <c r="B11" s="38" t="s">
        <v>172</v>
      </c>
      <c r="C11" s="76" t="s">
        <v>173</v>
      </c>
      <c r="D11" s="38" t="s">
        <v>312</v>
      </c>
      <c r="E11" s="18" t="s">
        <v>313</v>
      </c>
      <c r="F11" s="16" t="s">
        <v>449</v>
      </c>
      <c r="G11" s="18" t="s">
        <v>471</v>
      </c>
      <c r="H11" s="33" t="s">
        <v>11</v>
      </c>
      <c r="I11" s="18" t="str">
        <f>IF(ISBLANK(H11),"",VLOOKUP(H11,[1]Útmutató!$B$9:$C$12,2,FALSE))</f>
        <v>term grade</v>
      </c>
      <c r="J11" s="17" t="s">
        <v>59</v>
      </c>
      <c r="K11" s="31" t="s">
        <v>60</v>
      </c>
      <c r="L11" s="16" t="s">
        <v>502</v>
      </c>
    </row>
    <row r="12" spans="1:12" ht="171" x14ac:dyDescent="0.25">
      <c r="A12" s="38" t="s">
        <v>278</v>
      </c>
      <c r="B12" s="38" t="s">
        <v>174</v>
      </c>
      <c r="C12" s="76" t="s">
        <v>175</v>
      </c>
      <c r="D12" s="38" t="s">
        <v>409</v>
      </c>
      <c r="E12" s="18" t="s">
        <v>314</v>
      </c>
      <c r="F12" s="16" t="s">
        <v>497</v>
      </c>
      <c r="G12" s="18" t="s">
        <v>498</v>
      </c>
      <c r="H12" s="33" t="s">
        <v>11</v>
      </c>
      <c r="I12" s="18" t="str">
        <f>IF(ISBLANK(H12),"",VLOOKUP(H12,[1]Útmutató!$B$9:$C$12,2,FALSE))</f>
        <v>term grade</v>
      </c>
      <c r="J12" s="17" t="s">
        <v>61</v>
      </c>
      <c r="K12" s="31" t="s">
        <v>61</v>
      </c>
      <c r="L12" s="16" t="s">
        <v>503</v>
      </c>
    </row>
    <row r="13" spans="1:12" ht="171" x14ac:dyDescent="0.2">
      <c r="A13" s="38" t="s">
        <v>280</v>
      </c>
      <c r="B13" s="38" t="s">
        <v>393</v>
      </c>
      <c r="C13" s="76" t="s">
        <v>394</v>
      </c>
      <c r="D13" s="16" t="s">
        <v>593</v>
      </c>
      <c r="E13" s="78" t="s">
        <v>594</v>
      </c>
      <c r="F13" s="16" t="s">
        <v>450</v>
      </c>
      <c r="G13" s="18" t="s">
        <v>472</v>
      </c>
      <c r="H13" s="33" t="s">
        <v>11</v>
      </c>
      <c r="I13" s="18" t="str">
        <f>IF(ISBLANK(H13),"",VLOOKUP(H13,[1]Útmutató!$B$9:$C$12,2,FALSE))</f>
        <v>term grade</v>
      </c>
      <c r="J13" s="16" t="s">
        <v>61</v>
      </c>
      <c r="K13" s="18" t="s">
        <v>62</v>
      </c>
      <c r="L13" s="71" t="s">
        <v>592</v>
      </c>
    </row>
    <row r="14" spans="1:12" ht="228" x14ac:dyDescent="0.25">
      <c r="A14" s="38" t="s">
        <v>283</v>
      </c>
      <c r="B14" s="38" t="s">
        <v>176</v>
      </c>
      <c r="C14" s="76" t="s">
        <v>427</v>
      </c>
      <c r="D14" s="77" t="s">
        <v>576</v>
      </c>
      <c r="E14" s="18" t="s">
        <v>577</v>
      </c>
      <c r="F14" s="16" t="s">
        <v>531</v>
      </c>
      <c r="G14" s="18" t="s">
        <v>496</v>
      </c>
      <c r="H14" s="33" t="s">
        <v>9</v>
      </c>
      <c r="I14" s="18" t="str">
        <f>IF(ISBLANK(H14),"",VLOOKUP(H14,[1]Útmutató!$B$9:$C$12,2,FALSE))</f>
        <v>examination</v>
      </c>
      <c r="J14" s="17" t="s">
        <v>83</v>
      </c>
      <c r="K14" s="31" t="s">
        <v>63</v>
      </c>
      <c r="L14" s="16" t="s">
        <v>507</v>
      </c>
    </row>
    <row r="15" spans="1:12" ht="156.75" x14ac:dyDescent="0.25">
      <c r="A15" s="38" t="s">
        <v>284</v>
      </c>
      <c r="B15" s="38" t="s">
        <v>177</v>
      </c>
      <c r="C15" s="76" t="s">
        <v>178</v>
      </c>
      <c r="D15" s="77" t="s">
        <v>571</v>
      </c>
      <c r="E15" s="18" t="s">
        <v>572</v>
      </c>
      <c r="F15" s="16" t="s">
        <v>315</v>
      </c>
      <c r="G15" s="18" t="s">
        <v>316</v>
      </c>
      <c r="H15" s="33" t="s">
        <v>9</v>
      </c>
      <c r="I15" s="18" t="str">
        <f>IF(ISBLANK(H15),"",VLOOKUP(H15,[1]Útmutató!$B$9:$C$12,2,FALSE))</f>
        <v>examination</v>
      </c>
      <c r="J15" s="17" t="s">
        <v>80</v>
      </c>
      <c r="K15" s="31" t="s">
        <v>81</v>
      </c>
      <c r="L15" s="16" t="s">
        <v>49</v>
      </c>
    </row>
    <row r="16" spans="1:12" ht="228" x14ac:dyDescent="0.25">
      <c r="A16" s="38" t="s">
        <v>595</v>
      </c>
      <c r="B16" s="38" t="s">
        <v>179</v>
      </c>
      <c r="C16" s="76" t="s">
        <v>180</v>
      </c>
      <c r="D16" s="38" t="s">
        <v>317</v>
      </c>
      <c r="E16" s="43" t="s">
        <v>410</v>
      </c>
      <c r="F16" s="16" t="s">
        <v>429</v>
      </c>
      <c r="G16" s="18" t="s">
        <v>495</v>
      </c>
      <c r="H16" s="33" t="s">
        <v>11</v>
      </c>
      <c r="I16" s="18" t="str">
        <f>IF(ISBLANK(H16),"",VLOOKUP(H16,[1]Útmutató!$B$9:$C$12,2,FALSE))</f>
        <v>term grade</v>
      </c>
      <c r="J16" s="17" t="s">
        <v>75</v>
      </c>
      <c r="K16" s="31" t="s">
        <v>76</v>
      </c>
      <c r="L16" s="16" t="s">
        <v>534</v>
      </c>
    </row>
    <row r="17" spans="1:12" ht="228" x14ac:dyDescent="0.25">
      <c r="A17" s="38" t="s">
        <v>596</v>
      </c>
      <c r="B17" s="38" t="s">
        <v>395</v>
      </c>
      <c r="C17" s="76" t="s">
        <v>396</v>
      </c>
      <c r="D17" s="77" t="s">
        <v>397</v>
      </c>
      <c r="E17" s="18" t="s">
        <v>398</v>
      </c>
      <c r="F17" s="16" t="s">
        <v>530</v>
      </c>
      <c r="G17" s="18" t="s">
        <v>494</v>
      </c>
      <c r="H17" s="33" t="s">
        <v>11</v>
      </c>
      <c r="I17" s="18" t="str">
        <f>IF(ISBLANK(H17),"",VLOOKUP(H17,[2]Útmutató!$B$9:$C$12,2,FALSE))</f>
        <v>term grade</v>
      </c>
      <c r="J17" s="17" t="s">
        <v>65</v>
      </c>
      <c r="K17" s="31" t="s">
        <v>62</v>
      </c>
      <c r="L17" s="16" t="s">
        <v>535</v>
      </c>
    </row>
    <row r="18" spans="1:12" ht="171" x14ac:dyDescent="0.25">
      <c r="A18" s="38" t="s">
        <v>597</v>
      </c>
      <c r="B18" s="38" t="s">
        <v>181</v>
      </c>
      <c r="C18" s="76" t="s">
        <v>182</v>
      </c>
      <c r="D18" s="16" t="s">
        <v>319</v>
      </c>
      <c r="E18" s="18" t="s">
        <v>320</v>
      </c>
      <c r="F18" s="16" t="s">
        <v>493</v>
      </c>
      <c r="G18" s="18" t="s">
        <v>461</v>
      </c>
      <c r="H18" s="33" t="s">
        <v>9</v>
      </c>
      <c r="I18" s="18" t="str">
        <f>IF(ISBLANK(H18),"",VLOOKUP(H18,[2]Útmutató!$B$9:$C$12,2,FALSE))</f>
        <v>examination</v>
      </c>
      <c r="J18" s="17" t="s">
        <v>78</v>
      </c>
      <c r="K18" s="31" t="s">
        <v>79</v>
      </c>
      <c r="L18" s="16" t="s">
        <v>426</v>
      </c>
    </row>
    <row r="19" spans="1:12" ht="285" x14ac:dyDescent="0.25">
      <c r="A19" s="38" t="s">
        <v>598</v>
      </c>
      <c r="B19" s="38" t="s">
        <v>184</v>
      </c>
      <c r="C19" s="76" t="s">
        <v>185</v>
      </c>
      <c r="D19" s="38" t="s">
        <v>411</v>
      </c>
      <c r="E19" s="18" t="s">
        <v>85</v>
      </c>
      <c r="F19" s="16" t="s">
        <v>492</v>
      </c>
      <c r="G19" s="18" t="s">
        <v>529</v>
      </c>
      <c r="H19" s="33" t="s">
        <v>9</v>
      </c>
      <c r="I19" s="18" t="str">
        <f>IF(ISBLANK(H19),"",VLOOKUP(H19,[1]Útmutató!$B$9:$C$12,2,FALSE))</f>
        <v>examination</v>
      </c>
      <c r="J19" s="17" t="s">
        <v>78</v>
      </c>
      <c r="K19" s="31" t="s">
        <v>79</v>
      </c>
      <c r="L19" s="16" t="s">
        <v>536</v>
      </c>
    </row>
    <row r="20" spans="1:12" ht="171" x14ac:dyDescent="0.25">
      <c r="A20" s="38" t="s">
        <v>599</v>
      </c>
      <c r="B20" s="38" t="s">
        <v>187</v>
      </c>
      <c r="C20" s="76" t="s">
        <v>188</v>
      </c>
      <c r="D20" s="77" t="s">
        <v>578</v>
      </c>
      <c r="E20" s="18" t="s">
        <v>579</v>
      </c>
      <c r="F20" s="16" t="s">
        <v>433</v>
      </c>
      <c r="G20" s="18" t="s">
        <v>436</v>
      </c>
      <c r="H20" s="33" t="s">
        <v>9</v>
      </c>
      <c r="I20" s="18" t="str">
        <f>IF(ISBLANK(H20),"",VLOOKUP(H20,[1]Útmutató!$B$9:$C$12,2,FALSE))</f>
        <v>examination</v>
      </c>
      <c r="J20" s="17" t="s">
        <v>80</v>
      </c>
      <c r="K20" s="31" t="s">
        <v>81</v>
      </c>
      <c r="L20" s="16" t="s">
        <v>537</v>
      </c>
    </row>
    <row r="21" spans="1:12" x14ac:dyDescent="0.25">
      <c r="A21" s="79"/>
      <c r="B21" s="79" t="s">
        <v>189</v>
      </c>
      <c r="C21" s="79"/>
      <c r="D21" s="79"/>
      <c r="E21" s="61"/>
      <c r="F21" s="61"/>
      <c r="G21" s="61"/>
      <c r="H21" s="61"/>
      <c r="I21" s="61"/>
      <c r="J21" s="63"/>
      <c r="K21" s="64"/>
      <c r="L21" s="61"/>
    </row>
    <row r="22" spans="1:12" ht="171" x14ac:dyDescent="0.25">
      <c r="A22" s="38" t="s">
        <v>190</v>
      </c>
      <c r="B22" s="38" t="s">
        <v>191</v>
      </c>
      <c r="C22" s="76" t="s">
        <v>192</v>
      </c>
      <c r="D22" s="38" t="s">
        <v>321</v>
      </c>
      <c r="E22" s="18" t="s">
        <v>54</v>
      </c>
      <c r="F22" s="16" t="s">
        <v>476</v>
      </c>
      <c r="G22" s="18" t="s">
        <v>477</v>
      </c>
      <c r="H22" s="33" t="s">
        <v>9</v>
      </c>
      <c r="I22" s="18" t="str">
        <f>IF(ISBLANK(H22),"",VLOOKUP(H22,[2]Útmutató!$B$9:$C$12,2,FALSE))</f>
        <v>examination</v>
      </c>
      <c r="J22" s="17" t="s">
        <v>82</v>
      </c>
      <c r="K22" s="31" t="s">
        <v>70</v>
      </c>
      <c r="L22" s="16" t="s">
        <v>538</v>
      </c>
    </row>
    <row r="23" spans="1:12" ht="171" x14ac:dyDescent="0.25">
      <c r="A23" s="38" t="s">
        <v>193</v>
      </c>
      <c r="B23" s="38" t="s">
        <v>194</v>
      </c>
      <c r="C23" s="76" t="s">
        <v>195</v>
      </c>
      <c r="D23" s="38" t="s">
        <v>122</v>
      </c>
      <c r="E23" s="18" t="s">
        <v>121</v>
      </c>
      <c r="F23" s="16" t="s">
        <v>490</v>
      </c>
      <c r="G23" s="18" t="s">
        <v>491</v>
      </c>
      <c r="H23" s="33" t="s">
        <v>9</v>
      </c>
      <c r="I23" s="18" t="s">
        <v>10</v>
      </c>
      <c r="J23" s="17" t="s">
        <v>78</v>
      </c>
      <c r="K23" s="31" t="s">
        <v>98</v>
      </c>
      <c r="L23" s="16" t="s">
        <v>539</v>
      </c>
    </row>
    <row r="24" spans="1:12" ht="242.25" x14ac:dyDescent="0.25">
      <c r="A24" s="38" t="s">
        <v>196</v>
      </c>
      <c r="B24" s="38" t="s">
        <v>197</v>
      </c>
      <c r="C24" s="76" t="s">
        <v>198</v>
      </c>
      <c r="D24" s="17" t="s">
        <v>100</v>
      </c>
      <c r="E24" s="43" t="s">
        <v>99</v>
      </c>
      <c r="F24" s="17" t="s">
        <v>451</v>
      </c>
      <c r="G24" s="43" t="s">
        <v>528</v>
      </c>
      <c r="H24" s="42" t="s">
        <v>11</v>
      </c>
      <c r="I24" s="43" t="str">
        <f>IF(ISBLANK(H24),"",VLOOKUP(H24,[3]Útmutató!$B$9:$C$12,2,FALSE))</f>
        <v>term grade</v>
      </c>
      <c r="J24" s="17" t="s">
        <v>563</v>
      </c>
      <c r="K24" s="31" t="s">
        <v>564</v>
      </c>
      <c r="L24" s="17" t="s">
        <v>540</v>
      </c>
    </row>
    <row r="25" spans="1:12" ht="270.75" x14ac:dyDescent="0.25">
      <c r="A25" s="38" t="s">
        <v>199</v>
      </c>
      <c r="B25" s="80" t="s">
        <v>101</v>
      </c>
      <c r="C25" s="76" t="s">
        <v>102</v>
      </c>
      <c r="D25" s="17" t="s">
        <v>103</v>
      </c>
      <c r="E25" s="43" t="s">
        <v>104</v>
      </c>
      <c r="F25" s="17" t="s">
        <v>489</v>
      </c>
      <c r="G25" s="43" t="s">
        <v>527</v>
      </c>
      <c r="H25" s="42" t="s">
        <v>9</v>
      </c>
      <c r="I25" s="43" t="str">
        <f>IF(ISBLANK(H25),"",VLOOKUP(H25,[3]Útmutató!$B$9:$C$12,2,FALSE))</f>
        <v>examination</v>
      </c>
      <c r="J25" s="17" t="s">
        <v>105</v>
      </c>
      <c r="K25" s="26" t="s">
        <v>106</v>
      </c>
      <c r="L25" s="17" t="s">
        <v>541</v>
      </c>
    </row>
    <row r="26" spans="1:12" x14ac:dyDescent="0.25">
      <c r="A26" s="79"/>
      <c r="B26" s="79" t="s">
        <v>200</v>
      </c>
      <c r="C26" s="79"/>
      <c r="D26" s="79"/>
      <c r="E26" s="61"/>
      <c r="F26" s="61"/>
      <c r="G26" s="61"/>
      <c r="H26" s="61"/>
      <c r="I26" s="61"/>
      <c r="J26" s="63"/>
      <c r="K26" s="64"/>
      <c r="L26" s="61"/>
    </row>
    <row r="27" spans="1:12" ht="199.5" x14ac:dyDescent="0.25">
      <c r="A27" s="38" t="s">
        <v>201</v>
      </c>
      <c r="B27" s="38" t="s">
        <v>202</v>
      </c>
      <c r="C27" s="76" t="s">
        <v>203</v>
      </c>
      <c r="D27" s="68" t="s">
        <v>353</v>
      </c>
      <c r="E27" s="26" t="s">
        <v>412</v>
      </c>
      <c r="F27" s="68" t="s">
        <v>488</v>
      </c>
      <c r="G27" s="26" t="s">
        <v>526</v>
      </c>
      <c r="H27" s="69" t="s">
        <v>9</v>
      </c>
      <c r="I27" s="26" t="s">
        <v>352</v>
      </c>
      <c r="J27" s="68" t="s">
        <v>354</v>
      </c>
      <c r="K27" s="26" t="s">
        <v>355</v>
      </c>
      <c r="L27" s="68" t="s">
        <v>542</v>
      </c>
    </row>
    <row r="28" spans="1:12" ht="199.5" x14ac:dyDescent="0.25">
      <c r="A28" s="38" t="s">
        <v>204</v>
      </c>
      <c r="B28" s="38" t="s">
        <v>205</v>
      </c>
      <c r="C28" s="76" t="s">
        <v>206</v>
      </c>
      <c r="D28" s="68" t="s">
        <v>356</v>
      </c>
      <c r="E28" s="26" t="s">
        <v>357</v>
      </c>
      <c r="F28" s="68" t="s">
        <v>480</v>
      </c>
      <c r="G28" s="26" t="s">
        <v>508</v>
      </c>
      <c r="H28" s="69" t="s">
        <v>11</v>
      </c>
      <c r="I28" s="26" t="s">
        <v>113</v>
      </c>
      <c r="J28" s="68" t="s">
        <v>358</v>
      </c>
      <c r="K28" s="26" t="s">
        <v>359</v>
      </c>
      <c r="L28" s="68" t="s">
        <v>543</v>
      </c>
    </row>
    <row r="29" spans="1:12" ht="156.75" x14ac:dyDescent="0.25">
      <c r="A29" s="38" t="s">
        <v>207</v>
      </c>
      <c r="B29" s="38" t="s">
        <v>208</v>
      </c>
      <c r="C29" s="76" t="s">
        <v>209</v>
      </c>
      <c r="D29" s="68" t="s">
        <v>360</v>
      </c>
      <c r="E29" s="26" t="s">
        <v>413</v>
      </c>
      <c r="F29" s="68" t="s">
        <v>480</v>
      </c>
      <c r="G29" s="26" t="s">
        <v>508</v>
      </c>
      <c r="H29" s="68" t="s">
        <v>11</v>
      </c>
      <c r="I29" s="26" t="s">
        <v>113</v>
      </c>
      <c r="J29" s="68" t="s">
        <v>358</v>
      </c>
      <c r="K29" s="26" t="s">
        <v>94</v>
      </c>
      <c r="L29" s="68" t="s">
        <v>544</v>
      </c>
    </row>
    <row r="30" spans="1:12" ht="156.75" x14ac:dyDescent="0.25">
      <c r="A30" s="38" t="s">
        <v>210</v>
      </c>
      <c r="B30" s="38" t="s">
        <v>211</v>
      </c>
      <c r="C30" s="76" t="s">
        <v>212</v>
      </c>
      <c r="D30" s="68" t="s">
        <v>591</v>
      </c>
      <c r="E30" s="26" t="s">
        <v>361</v>
      </c>
      <c r="F30" s="68" t="s">
        <v>487</v>
      </c>
      <c r="G30" s="26" t="s">
        <v>509</v>
      </c>
      <c r="H30" s="69" t="s">
        <v>9</v>
      </c>
      <c r="I30" s="26" t="s">
        <v>352</v>
      </c>
      <c r="J30" s="68" t="s">
        <v>354</v>
      </c>
      <c r="K30" s="26" t="s">
        <v>362</v>
      </c>
      <c r="L30" s="68" t="s">
        <v>545</v>
      </c>
    </row>
    <row r="31" spans="1:12" x14ac:dyDescent="0.25">
      <c r="A31" s="79"/>
      <c r="B31" s="79"/>
      <c r="C31" s="79"/>
      <c r="D31" s="79"/>
      <c r="E31" s="61"/>
      <c r="F31" s="61"/>
      <c r="G31" s="61"/>
      <c r="H31" s="61"/>
      <c r="I31" s="61"/>
      <c r="J31" s="63"/>
      <c r="K31" s="64"/>
      <c r="L31" s="61"/>
    </row>
    <row r="32" spans="1:12" ht="199.5" x14ac:dyDescent="0.25">
      <c r="A32" s="16" t="s">
        <v>600</v>
      </c>
      <c r="B32" s="38" t="s">
        <v>400</v>
      </c>
      <c r="C32" s="76" t="s">
        <v>401</v>
      </c>
      <c r="D32" s="77" t="s">
        <v>402</v>
      </c>
      <c r="E32" s="18" t="s">
        <v>403</v>
      </c>
      <c r="F32" s="16" t="s">
        <v>525</v>
      </c>
      <c r="G32" s="18" t="s">
        <v>462</v>
      </c>
      <c r="H32" s="33" t="s">
        <v>11</v>
      </c>
      <c r="I32" s="18" t="s">
        <v>12</v>
      </c>
      <c r="J32" s="17" t="s">
        <v>74</v>
      </c>
      <c r="K32" s="31" t="s">
        <v>71</v>
      </c>
      <c r="L32" s="16" t="s">
        <v>547</v>
      </c>
    </row>
    <row r="33" spans="1:12" ht="228" x14ac:dyDescent="0.25">
      <c r="A33" s="38" t="s">
        <v>601</v>
      </c>
      <c r="B33" s="38" t="s">
        <v>399</v>
      </c>
      <c r="C33" s="76" t="s">
        <v>213</v>
      </c>
      <c r="D33" s="77" t="s">
        <v>580</v>
      </c>
      <c r="E33" s="18" t="s">
        <v>56</v>
      </c>
      <c r="F33" s="16" t="s">
        <v>452</v>
      </c>
      <c r="G33" s="18" t="s">
        <v>500</v>
      </c>
      <c r="H33" s="33" t="s">
        <v>11</v>
      </c>
      <c r="I33" s="18" t="str">
        <f>IF(ISBLANK(H33),"",VLOOKUP(H33,[1]Útmutató!$B$9:$C$12,2,FALSE))</f>
        <v>term grade</v>
      </c>
      <c r="J33" s="17" t="s">
        <v>74</v>
      </c>
      <c r="K33" s="31" t="s">
        <v>71</v>
      </c>
      <c r="L33" s="16" t="s">
        <v>547</v>
      </c>
    </row>
    <row r="34" spans="1:12" ht="171" x14ac:dyDescent="0.25">
      <c r="A34" s="38" t="s">
        <v>602</v>
      </c>
      <c r="B34" s="38" t="s">
        <v>214</v>
      </c>
      <c r="C34" s="76" t="s">
        <v>215</v>
      </c>
      <c r="D34" s="38" t="s">
        <v>588</v>
      </c>
      <c r="E34" s="18" t="s">
        <v>589</v>
      </c>
      <c r="F34" s="16" t="s">
        <v>590</v>
      </c>
      <c r="G34" s="18" t="s">
        <v>463</v>
      </c>
      <c r="H34" s="33" t="s">
        <v>9</v>
      </c>
      <c r="I34" s="18" t="str">
        <f>IF(ISBLANK(H34),"",VLOOKUP(H34,[2]Útmutató!$B$9:$C$12,2,FALSE))</f>
        <v>examination</v>
      </c>
      <c r="J34" s="17" t="s">
        <v>78</v>
      </c>
      <c r="K34" s="31" t="s">
        <v>79</v>
      </c>
      <c r="L34" s="16" t="s">
        <v>318</v>
      </c>
    </row>
    <row r="35" spans="1:12" ht="285" x14ac:dyDescent="0.25">
      <c r="A35" s="38" t="s">
        <v>603</v>
      </c>
      <c r="B35" s="38" t="s">
        <v>217</v>
      </c>
      <c r="C35" s="76" t="s">
        <v>218</v>
      </c>
      <c r="D35" s="38" t="s">
        <v>414</v>
      </c>
      <c r="E35" s="18" t="s">
        <v>86</v>
      </c>
      <c r="F35" s="16" t="s">
        <v>437</v>
      </c>
      <c r="G35" s="18" t="s">
        <v>438</v>
      </c>
      <c r="H35" s="33" t="s">
        <v>9</v>
      </c>
      <c r="I35" s="18" t="str">
        <f>IF(ISBLANK(H35),"",VLOOKUP(H35,[1]Útmutató!$B$9:$C$12,2,FALSE))</f>
        <v>examination</v>
      </c>
      <c r="J35" s="17" t="s">
        <v>78</v>
      </c>
      <c r="K35" s="31" t="s">
        <v>79</v>
      </c>
      <c r="L35" s="16" t="s">
        <v>536</v>
      </c>
    </row>
    <row r="36" spans="1:12" ht="199.5" x14ac:dyDescent="0.25">
      <c r="A36" s="38" t="s">
        <v>604</v>
      </c>
      <c r="B36" s="38" t="s">
        <v>220</v>
      </c>
      <c r="C36" s="76" t="s">
        <v>221</v>
      </c>
      <c r="D36" s="38" t="s">
        <v>388</v>
      </c>
      <c r="E36" s="18" t="s">
        <v>389</v>
      </c>
      <c r="F36" s="16" t="s">
        <v>523</v>
      </c>
      <c r="G36" s="18" t="s">
        <v>524</v>
      </c>
      <c r="H36" s="33" t="s">
        <v>9</v>
      </c>
      <c r="I36" s="18" t="str">
        <f>IF(ISBLANK(H36),"",VLOOKUP(H36,[2]Útmutató!$B$9:$C$12,2,FALSE))</f>
        <v>examination</v>
      </c>
      <c r="J36" s="17" t="s">
        <v>565</v>
      </c>
      <c r="K36" s="31" t="s">
        <v>70</v>
      </c>
      <c r="L36" s="16" t="s">
        <v>548</v>
      </c>
    </row>
    <row r="37" spans="1:12" x14ac:dyDescent="0.25">
      <c r="A37" s="79"/>
      <c r="B37" s="79" t="s">
        <v>189</v>
      </c>
      <c r="C37" s="79"/>
      <c r="D37" s="79"/>
      <c r="E37" s="61"/>
      <c r="F37" s="61"/>
      <c r="G37" s="61"/>
      <c r="H37" s="61"/>
      <c r="I37" s="61"/>
      <c r="J37" s="63"/>
      <c r="K37" s="64"/>
      <c r="L37" s="61"/>
    </row>
    <row r="38" spans="1:12" ht="213.75" x14ac:dyDescent="0.25">
      <c r="A38" s="81" t="s">
        <v>222</v>
      </c>
      <c r="B38" s="81" t="s">
        <v>223</v>
      </c>
      <c r="C38" s="31" t="s">
        <v>224</v>
      </c>
      <c r="D38" s="17" t="s">
        <v>107</v>
      </c>
      <c r="E38" s="43" t="s">
        <v>108</v>
      </c>
      <c r="F38" s="17" t="s">
        <v>322</v>
      </c>
      <c r="G38" s="43" t="s">
        <v>510</v>
      </c>
      <c r="H38" s="42" t="s">
        <v>11</v>
      </c>
      <c r="I38" s="43" t="s">
        <v>113</v>
      </c>
      <c r="J38" s="17" t="s">
        <v>109</v>
      </c>
      <c r="K38" s="43" t="s">
        <v>110</v>
      </c>
      <c r="L38" s="17" t="s">
        <v>323</v>
      </c>
    </row>
    <row r="39" spans="1:12" ht="342" x14ac:dyDescent="0.25">
      <c r="A39" s="81" t="s">
        <v>225</v>
      </c>
      <c r="B39" s="81" t="s">
        <v>226</v>
      </c>
      <c r="C39" s="31" t="s">
        <v>227</v>
      </c>
      <c r="D39" s="17" t="s">
        <v>111</v>
      </c>
      <c r="E39" s="43" t="s">
        <v>112</v>
      </c>
      <c r="F39" s="17" t="s">
        <v>453</v>
      </c>
      <c r="G39" s="43" t="s">
        <v>511</v>
      </c>
      <c r="H39" s="42" t="s">
        <v>11</v>
      </c>
      <c r="I39" s="43" t="s">
        <v>113</v>
      </c>
      <c r="J39" s="17" t="s">
        <v>114</v>
      </c>
      <c r="K39" s="26" t="s">
        <v>115</v>
      </c>
      <c r="L39" s="17" t="s">
        <v>549</v>
      </c>
    </row>
    <row r="40" spans="1:12" ht="171" x14ac:dyDescent="0.25">
      <c r="A40" s="81" t="s">
        <v>228</v>
      </c>
      <c r="B40" s="81" t="s">
        <v>229</v>
      </c>
      <c r="C40" s="31" t="s">
        <v>230</v>
      </c>
      <c r="D40" s="38" t="s">
        <v>116</v>
      </c>
      <c r="E40" s="18" t="s">
        <v>117</v>
      </c>
      <c r="F40" s="16" t="s">
        <v>324</v>
      </c>
      <c r="G40" s="18" t="s">
        <v>325</v>
      </c>
      <c r="H40" s="33" t="s">
        <v>11</v>
      </c>
      <c r="I40" s="18" t="str">
        <f>IF(ISBLANK(H40),"",VLOOKUP(H40,[1]Útmutató!$B$9:$C$12,2,FALSE))</f>
        <v>term grade</v>
      </c>
      <c r="J40" s="17" t="s">
        <v>326</v>
      </c>
      <c r="K40" s="31" t="s">
        <v>327</v>
      </c>
      <c r="L40" s="16" t="s">
        <v>550</v>
      </c>
    </row>
    <row r="41" spans="1:12" ht="270.75" x14ac:dyDescent="0.25">
      <c r="A41" s="81" t="s">
        <v>231</v>
      </c>
      <c r="B41" s="81" t="s">
        <v>232</v>
      </c>
      <c r="C41" s="31" t="s">
        <v>233</v>
      </c>
      <c r="D41" s="38" t="s">
        <v>415</v>
      </c>
      <c r="E41" s="18" t="s">
        <v>118</v>
      </c>
      <c r="F41" s="16" t="s">
        <v>430</v>
      </c>
      <c r="G41" s="18" t="s">
        <v>431</v>
      </c>
      <c r="H41" s="33" t="s">
        <v>11</v>
      </c>
      <c r="I41" s="18" t="str">
        <f>IF(ISBLANK(H41),"",VLOOKUP(H41,[1]Útmutató!$B$9:$C$12,2,FALSE))</f>
        <v>term grade</v>
      </c>
      <c r="J41" s="17" t="s">
        <v>72</v>
      </c>
      <c r="K41" s="31" t="s">
        <v>73</v>
      </c>
      <c r="L41" s="16" t="s">
        <v>536</v>
      </c>
    </row>
    <row r="42" spans="1:12" x14ac:dyDescent="0.25">
      <c r="A42" s="79"/>
      <c r="B42" s="79" t="s">
        <v>200</v>
      </c>
      <c r="C42" s="79"/>
      <c r="D42" s="63"/>
      <c r="E42" s="63"/>
      <c r="F42" s="63"/>
      <c r="G42" s="63"/>
      <c r="H42" s="63"/>
      <c r="I42" s="63"/>
      <c r="J42" s="63"/>
      <c r="K42" s="63"/>
      <c r="L42" s="63"/>
    </row>
    <row r="43" spans="1:12" ht="171" x14ac:dyDescent="0.25">
      <c r="A43" s="38" t="s">
        <v>234</v>
      </c>
      <c r="B43" s="38" t="s">
        <v>235</v>
      </c>
      <c r="C43" s="76" t="s">
        <v>236</v>
      </c>
      <c r="D43" s="17" t="s">
        <v>422</v>
      </c>
      <c r="E43" s="43" t="s">
        <v>421</v>
      </c>
      <c r="F43" s="16" t="s">
        <v>486</v>
      </c>
      <c r="G43" s="18" t="s">
        <v>512</v>
      </c>
      <c r="H43" s="42" t="s">
        <v>9</v>
      </c>
      <c r="I43" s="43" t="s">
        <v>10</v>
      </c>
      <c r="J43" s="17" t="s">
        <v>423</v>
      </c>
      <c r="K43" s="26" t="s">
        <v>424</v>
      </c>
      <c r="L43" s="17" t="s">
        <v>546</v>
      </c>
    </row>
    <row r="44" spans="1:12" ht="171" x14ac:dyDescent="0.25">
      <c r="A44" s="38" t="s">
        <v>237</v>
      </c>
      <c r="B44" s="38" t="s">
        <v>238</v>
      </c>
      <c r="C44" s="76" t="s">
        <v>239</v>
      </c>
      <c r="D44" s="68" t="s">
        <v>587</v>
      </c>
      <c r="E44" s="26" t="s">
        <v>416</v>
      </c>
      <c r="F44" s="16" t="s">
        <v>485</v>
      </c>
      <c r="G44" s="26" t="s">
        <v>513</v>
      </c>
      <c r="H44" s="69" t="s">
        <v>11</v>
      </c>
      <c r="I44" s="26" t="s">
        <v>113</v>
      </c>
      <c r="J44" s="68" t="s">
        <v>358</v>
      </c>
      <c r="K44" s="26" t="s">
        <v>363</v>
      </c>
      <c r="L44" s="68" t="s">
        <v>551</v>
      </c>
    </row>
    <row r="45" spans="1:12" ht="185.25" x14ac:dyDescent="0.25">
      <c r="A45" s="38" t="s">
        <v>240</v>
      </c>
      <c r="B45" s="38" t="s">
        <v>241</v>
      </c>
      <c r="C45" s="76" t="s">
        <v>242</v>
      </c>
      <c r="D45" s="68" t="s">
        <v>366</v>
      </c>
      <c r="E45" s="26" t="s">
        <v>586</v>
      </c>
      <c r="F45" s="16" t="s">
        <v>484</v>
      </c>
      <c r="G45" s="18" t="s">
        <v>514</v>
      </c>
      <c r="H45" s="69" t="s">
        <v>11</v>
      </c>
      <c r="I45" s="26" t="s">
        <v>113</v>
      </c>
      <c r="J45" s="68" t="s">
        <v>358</v>
      </c>
      <c r="K45" s="26" t="s">
        <v>359</v>
      </c>
      <c r="L45" s="68" t="s">
        <v>552</v>
      </c>
    </row>
    <row r="46" spans="1:12" ht="142.5" x14ac:dyDescent="0.25">
      <c r="A46" s="38" t="s">
        <v>243</v>
      </c>
      <c r="B46" s="38" t="s">
        <v>244</v>
      </c>
      <c r="C46" s="76" t="s">
        <v>245</v>
      </c>
      <c r="D46" s="68" t="s">
        <v>367</v>
      </c>
      <c r="E46" s="26" t="s">
        <v>413</v>
      </c>
      <c r="F46" s="16" t="s">
        <v>484</v>
      </c>
      <c r="G46" s="18" t="s">
        <v>514</v>
      </c>
      <c r="H46" s="68" t="s">
        <v>11</v>
      </c>
      <c r="I46" s="26" t="s">
        <v>113</v>
      </c>
      <c r="J46" s="68" t="s">
        <v>358</v>
      </c>
      <c r="K46" s="26" t="s">
        <v>368</v>
      </c>
      <c r="L46" s="68" t="s">
        <v>553</v>
      </c>
    </row>
    <row r="47" spans="1:12" x14ac:dyDescent="0.25">
      <c r="A47" s="82"/>
      <c r="B47" s="82"/>
      <c r="C47" s="82"/>
      <c r="D47" s="79"/>
      <c r="E47" s="61"/>
      <c r="F47" s="61"/>
      <c r="G47" s="61"/>
      <c r="H47" s="61"/>
      <c r="I47" s="61"/>
      <c r="J47" s="63"/>
      <c r="K47" s="64"/>
      <c r="L47" s="61"/>
    </row>
    <row r="48" spans="1:12" ht="171" x14ac:dyDescent="0.25">
      <c r="A48" s="38" t="s">
        <v>605</v>
      </c>
      <c r="B48" s="38" t="s">
        <v>87</v>
      </c>
      <c r="C48" s="76" t="s">
        <v>88</v>
      </c>
      <c r="D48" s="77" t="s">
        <v>581</v>
      </c>
      <c r="E48" s="18" t="s">
        <v>582</v>
      </c>
      <c r="F48" s="16" t="s">
        <v>515</v>
      </c>
      <c r="G48" s="18" t="s">
        <v>464</v>
      </c>
      <c r="H48" s="33" t="s">
        <v>11</v>
      </c>
      <c r="I48" s="18" t="s">
        <v>12</v>
      </c>
      <c r="J48" s="17" t="s">
        <v>89</v>
      </c>
      <c r="K48" s="31" t="s">
        <v>90</v>
      </c>
      <c r="L48" s="16" t="s">
        <v>554</v>
      </c>
    </row>
    <row r="49" spans="1:12" ht="213.75" x14ac:dyDescent="0.25">
      <c r="A49" s="38" t="s">
        <v>606</v>
      </c>
      <c r="B49" s="38" t="s">
        <v>248</v>
      </c>
      <c r="C49" s="76" t="s">
        <v>249</v>
      </c>
      <c r="D49" s="38" t="s">
        <v>328</v>
      </c>
      <c r="E49" s="18" t="s">
        <v>329</v>
      </c>
      <c r="F49" s="16" t="s">
        <v>522</v>
      </c>
      <c r="G49" s="18" t="s">
        <v>465</v>
      </c>
      <c r="H49" s="33" t="s">
        <v>9</v>
      </c>
      <c r="I49" s="18" t="str">
        <f>IF(ISBLANK(H49),"",VLOOKUP(H49,[2]Útmutató!$B$9:$C$12,2,FALSE))</f>
        <v>examination</v>
      </c>
      <c r="J49" s="17" t="s">
        <v>80</v>
      </c>
      <c r="K49" s="31" t="s">
        <v>81</v>
      </c>
      <c r="L49" s="16" t="s">
        <v>46</v>
      </c>
    </row>
    <row r="50" spans="1:12" ht="156.75" x14ac:dyDescent="0.25">
      <c r="A50" s="38" t="s">
        <v>607</v>
      </c>
      <c r="B50" s="38" t="s">
        <v>251</v>
      </c>
      <c r="C50" s="76" t="s">
        <v>252</v>
      </c>
      <c r="D50" s="38" t="s">
        <v>330</v>
      </c>
      <c r="E50" s="18" t="s">
        <v>331</v>
      </c>
      <c r="F50" s="16" t="s">
        <v>516</v>
      </c>
      <c r="G50" s="18" t="s">
        <v>459</v>
      </c>
      <c r="H50" s="33" t="s">
        <v>9</v>
      </c>
      <c r="I50" s="18" t="str">
        <f>IF(ISBLANK(H50),"",VLOOKUP(H50,[1]Útmutató!$B$9:$C$12,2,FALSE))</f>
        <v>examination</v>
      </c>
      <c r="J50" s="17" t="s">
        <v>78</v>
      </c>
      <c r="K50" s="31" t="s">
        <v>79</v>
      </c>
      <c r="L50" s="16" t="s">
        <v>95</v>
      </c>
    </row>
    <row r="51" spans="1:12" ht="256.5" x14ac:dyDescent="0.25">
      <c r="A51" s="38" t="s">
        <v>608</v>
      </c>
      <c r="B51" s="38" t="s">
        <v>254</v>
      </c>
      <c r="C51" s="76" t="s">
        <v>255</v>
      </c>
      <c r="D51" s="38" t="s">
        <v>417</v>
      </c>
      <c r="E51" s="18" t="s">
        <v>332</v>
      </c>
      <c r="F51" s="16" t="s">
        <v>440</v>
      </c>
      <c r="G51" s="18" t="s">
        <v>439</v>
      </c>
      <c r="H51" s="33" t="s">
        <v>9</v>
      </c>
      <c r="I51" s="18" t="str">
        <f>IF(ISBLANK(H51),"",VLOOKUP(H51,[1]Útmutató!$B$9:$C$12,2,FALSE))</f>
        <v>examination</v>
      </c>
      <c r="J51" s="17" t="s">
        <v>78</v>
      </c>
      <c r="K51" s="31" t="s">
        <v>79</v>
      </c>
      <c r="L51" s="16" t="s">
        <v>55</v>
      </c>
    </row>
    <row r="52" spans="1:12" ht="242.25" x14ac:dyDescent="0.25">
      <c r="A52" s="83" t="s">
        <v>609</v>
      </c>
      <c r="B52" s="83" t="s">
        <v>257</v>
      </c>
      <c r="C52" s="76" t="s">
        <v>258</v>
      </c>
      <c r="D52" s="38" t="s">
        <v>333</v>
      </c>
      <c r="E52" s="18" t="s">
        <v>334</v>
      </c>
      <c r="F52" s="16" t="s">
        <v>454</v>
      </c>
      <c r="G52" s="18" t="s">
        <v>466</v>
      </c>
      <c r="H52" s="33" t="s">
        <v>9</v>
      </c>
      <c r="I52" s="18" t="str">
        <f>IF(ISBLANK(H52),"",VLOOKUP(H52,[1]Útmutató!$B$9:$C$12,2,FALSE))</f>
        <v>examination</v>
      </c>
      <c r="J52" s="17" t="s">
        <v>64</v>
      </c>
      <c r="K52" s="31" t="s">
        <v>62</v>
      </c>
      <c r="L52" s="16" t="s">
        <v>48</v>
      </c>
    </row>
    <row r="53" spans="1:12" x14ac:dyDescent="0.25">
      <c r="A53" s="79"/>
      <c r="B53" s="79" t="s">
        <v>189</v>
      </c>
      <c r="C53" s="79"/>
      <c r="D53" s="84"/>
      <c r="E53" s="61"/>
      <c r="F53" s="61"/>
      <c r="G53" s="61"/>
      <c r="H53" s="61"/>
      <c r="I53" s="61"/>
      <c r="J53" s="61"/>
      <c r="K53" s="61"/>
      <c r="L53" s="61"/>
    </row>
    <row r="54" spans="1:12" ht="171" x14ac:dyDescent="0.25">
      <c r="A54" s="38" t="s">
        <v>259</v>
      </c>
      <c r="B54" s="33" t="s">
        <v>260</v>
      </c>
      <c r="C54" s="18" t="s">
        <v>434</v>
      </c>
      <c r="D54" s="38" t="s">
        <v>96</v>
      </c>
      <c r="E54" s="18" t="s">
        <v>97</v>
      </c>
      <c r="F54" s="16" t="s">
        <v>335</v>
      </c>
      <c r="G54" s="18" t="s">
        <v>336</v>
      </c>
      <c r="H54" s="33" t="s">
        <v>11</v>
      </c>
      <c r="I54" s="18" t="str">
        <f>IF(ISBLANK(H54),"",VLOOKUP(H54,[1]Útmutató!$B$9:$C$12,2,FALSE))</f>
        <v>term grade</v>
      </c>
      <c r="J54" s="17" t="s">
        <v>66</v>
      </c>
      <c r="K54" s="31" t="s">
        <v>67</v>
      </c>
      <c r="L54" s="16" t="s">
        <v>50</v>
      </c>
    </row>
    <row r="55" spans="1:12" ht="299.25" x14ac:dyDescent="0.25">
      <c r="A55" s="38" t="s">
        <v>261</v>
      </c>
      <c r="B55" s="38" t="s">
        <v>123</v>
      </c>
      <c r="C55" s="76" t="s">
        <v>124</v>
      </c>
      <c r="D55" s="17" t="s">
        <v>125</v>
      </c>
      <c r="E55" s="43" t="s">
        <v>126</v>
      </c>
      <c r="F55" s="17" t="s">
        <v>341</v>
      </c>
      <c r="G55" s="43" t="s">
        <v>342</v>
      </c>
      <c r="H55" s="42" t="s">
        <v>11</v>
      </c>
      <c r="I55" s="43" t="str">
        <f>IF(ISBLANK(H55),"",VLOOKUP(H55,[3]Útmutató!$B$9:$C$12,2,FALSE))</f>
        <v>term grade</v>
      </c>
      <c r="J55" s="17" t="s">
        <v>127</v>
      </c>
      <c r="K55" s="43" t="s">
        <v>128</v>
      </c>
      <c r="L55" s="17" t="s">
        <v>340</v>
      </c>
    </row>
    <row r="56" spans="1:12" ht="228" x14ac:dyDescent="0.25">
      <c r="A56" s="83" t="s">
        <v>262</v>
      </c>
      <c r="B56" s="16" t="s">
        <v>406</v>
      </c>
      <c r="C56" s="76" t="s">
        <v>407</v>
      </c>
      <c r="D56" s="38" t="s">
        <v>337</v>
      </c>
      <c r="E56" s="18" t="s">
        <v>129</v>
      </c>
      <c r="F56" s="16" t="s">
        <v>517</v>
      </c>
      <c r="G56" s="18" t="s">
        <v>467</v>
      </c>
      <c r="H56" s="33" t="s">
        <v>11</v>
      </c>
      <c r="I56" s="18" t="s">
        <v>12</v>
      </c>
      <c r="J56" s="17" t="s">
        <v>338</v>
      </c>
      <c r="K56" s="31" t="s">
        <v>339</v>
      </c>
      <c r="L56" s="16" t="s">
        <v>58</v>
      </c>
    </row>
    <row r="57" spans="1:12" ht="171" x14ac:dyDescent="0.25">
      <c r="A57" s="38" t="s">
        <v>263</v>
      </c>
      <c r="B57" s="38" t="s">
        <v>264</v>
      </c>
      <c r="C57" s="76" t="s">
        <v>265</v>
      </c>
      <c r="D57" s="16" t="s">
        <v>137</v>
      </c>
      <c r="E57" s="18" t="s">
        <v>138</v>
      </c>
      <c r="F57" s="16" t="s">
        <v>343</v>
      </c>
      <c r="G57" s="18" t="s">
        <v>344</v>
      </c>
      <c r="H57" s="16" t="s">
        <v>11</v>
      </c>
      <c r="I57" s="18" t="s">
        <v>113</v>
      </c>
      <c r="J57" s="16" t="s">
        <v>59</v>
      </c>
      <c r="K57" s="18" t="s">
        <v>60</v>
      </c>
      <c r="L57" s="16" t="s">
        <v>141</v>
      </c>
    </row>
    <row r="58" spans="1:12" x14ac:dyDescent="0.25">
      <c r="A58" s="79"/>
      <c r="B58" s="79" t="s">
        <v>200</v>
      </c>
      <c r="C58" s="79"/>
      <c r="D58" s="79"/>
      <c r="E58" s="61"/>
      <c r="F58" s="61"/>
      <c r="G58" s="61"/>
      <c r="H58" s="61"/>
      <c r="I58" s="61"/>
      <c r="J58" s="63"/>
      <c r="K58" s="64"/>
      <c r="L58" s="61"/>
    </row>
    <row r="59" spans="1:12" ht="142.5" x14ac:dyDescent="0.25">
      <c r="A59" s="38" t="s">
        <v>266</v>
      </c>
      <c r="B59" s="38" t="s">
        <v>267</v>
      </c>
      <c r="C59" s="76" t="s">
        <v>268</v>
      </c>
      <c r="D59" s="68" t="s">
        <v>364</v>
      </c>
      <c r="E59" s="26" t="s">
        <v>365</v>
      </c>
      <c r="F59" s="68" t="s">
        <v>473</v>
      </c>
      <c r="G59" s="26" t="s">
        <v>474</v>
      </c>
      <c r="H59" s="69" t="s">
        <v>11</v>
      </c>
      <c r="I59" s="26" t="s">
        <v>113</v>
      </c>
      <c r="J59" s="68" t="s">
        <v>354</v>
      </c>
      <c r="K59" s="26" t="s">
        <v>362</v>
      </c>
      <c r="L59" s="68" t="s">
        <v>558</v>
      </c>
    </row>
    <row r="60" spans="1:12" ht="171" x14ac:dyDescent="0.25">
      <c r="A60" s="38" t="s">
        <v>269</v>
      </c>
      <c r="B60" s="38" t="s">
        <v>270</v>
      </c>
      <c r="C60" s="76" t="s">
        <v>271</v>
      </c>
      <c r="D60" s="68" t="s">
        <v>369</v>
      </c>
      <c r="E60" s="26" t="s">
        <v>425</v>
      </c>
      <c r="F60" s="68" t="s">
        <v>483</v>
      </c>
      <c r="G60" s="26" t="s">
        <v>518</v>
      </c>
      <c r="H60" s="69" t="s">
        <v>11</v>
      </c>
      <c r="I60" s="26" t="s">
        <v>113</v>
      </c>
      <c r="J60" s="68" t="s">
        <v>566</v>
      </c>
      <c r="K60" s="26" t="s">
        <v>567</v>
      </c>
      <c r="L60" s="68" t="s">
        <v>559</v>
      </c>
    </row>
    <row r="61" spans="1:12" ht="128.25" x14ac:dyDescent="0.25">
      <c r="A61" s="38" t="s">
        <v>272</v>
      </c>
      <c r="B61" s="38" t="s">
        <v>273</v>
      </c>
      <c r="C61" s="76" t="s">
        <v>274</v>
      </c>
      <c r="D61" s="68" t="s">
        <v>370</v>
      </c>
      <c r="E61" s="26" t="s">
        <v>371</v>
      </c>
      <c r="F61" s="68" t="s">
        <v>480</v>
      </c>
      <c r="G61" s="26" t="s">
        <v>508</v>
      </c>
      <c r="H61" s="69" t="s">
        <v>9</v>
      </c>
      <c r="I61" s="26" t="s">
        <v>352</v>
      </c>
      <c r="J61" s="68" t="s">
        <v>372</v>
      </c>
      <c r="K61" s="26" t="s">
        <v>373</v>
      </c>
      <c r="L61" s="68" t="s">
        <v>374</v>
      </c>
    </row>
    <row r="62" spans="1:12" ht="128.25" x14ac:dyDescent="0.25">
      <c r="A62" s="38" t="s">
        <v>275</v>
      </c>
      <c r="B62" s="38" t="s">
        <v>276</v>
      </c>
      <c r="C62" s="76" t="s">
        <v>277</v>
      </c>
      <c r="D62" s="68" t="s">
        <v>375</v>
      </c>
      <c r="E62" s="26" t="s">
        <v>418</v>
      </c>
      <c r="F62" s="68" t="s">
        <v>480</v>
      </c>
      <c r="G62" s="18" t="s">
        <v>508</v>
      </c>
      <c r="H62" s="69" t="s">
        <v>11</v>
      </c>
      <c r="I62" s="26" t="s">
        <v>113</v>
      </c>
      <c r="J62" s="68" t="s">
        <v>568</v>
      </c>
      <c r="K62" s="26" t="s">
        <v>569</v>
      </c>
      <c r="L62" s="68" t="s">
        <v>376</v>
      </c>
    </row>
    <row r="63" spans="1:12" x14ac:dyDescent="0.25">
      <c r="A63" s="82"/>
      <c r="B63" s="82"/>
      <c r="C63" s="82"/>
      <c r="D63" s="61"/>
      <c r="E63" s="61"/>
      <c r="F63" s="61"/>
      <c r="G63" s="61"/>
      <c r="H63" s="61"/>
      <c r="I63" s="61"/>
      <c r="J63" s="61"/>
      <c r="K63" s="61"/>
      <c r="L63" s="61"/>
    </row>
    <row r="64" spans="1:12" ht="156.75" x14ac:dyDescent="0.25">
      <c r="A64" s="38" t="s">
        <v>610</v>
      </c>
      <c r="B64" s="38" t="s">
        <v>92</v>
      </c>
      <c r="C64" s="76" t="s">
        <v>279</v>
      </c>
      <c r="D64" s="38" t="s">
        <v>584</v>
      </c>
      <c r="E64" s="18" t="s">
        <v>585</v>
      </c>
      <c r="F64" s="16" t="s">
        <v>455</v>
      </c>
      <c r="G64" s="18" t="s">
        <v>456</v>
      </c>
      <c r="H64" s="33" t="s">
        <v>11</v>
      </c>
      <c r="I64" s="18" t="s">
        <v>12</v>
      </c>
      <c r="J64" s="17" t="s">
        <v>89</v>
      </c>
      <c r="K64" s="31" t="s">
        <v>90</v>
      </c>
      <c r="L64" s="16" t="s">
        <v>91</v>
      </c>
    </row>
    <row r="65" spans="1:12" ht="171" x14ac:dyDescent="0.25">
      <c r="A65" s="38" t="s">
        <v>611</v>
      </c>
      <c r="B65" s="38" t="s">
        <v>281</v>
      </c>
      <c r="C65" s="76" t="s">
        <v>282</v>
      </c>
      <c r="D65" s="38" t="s">
        <v>583</v>
      </c>
      <c r="E65" s="18" t="s">
        <v>52</v>
      </c>
      <c r="F65" s="16" t="s">
        <v>435</v>
      </c>
      <c r="G65" s="18" t="s">
        <v>345</v>
      </c>
      <c r="H65" s="33" t="s">
        <v>9</v>
      </c>
      <c r="I65" s="18" t="str">
        <f>IF(ISBLANK(H65),"",VLOOKUP(H65,[1]Útmutató!$B$9:$C$12,2,FALSE))</f>
        <v>examination</v>
      </c>
      <c r="J65" s="17" t="s">
        <v>80</v>
      </c>
      <c r="K65" s="31" t="s">
        <v>81</v>
      </c>
      <c r="L65" s="16" t="s">
        <v>53</v>
      </c>
    </row>
    <row r="66" spans="1:12" ht="256.5" x14ac:dyDescent="0.25">
      <c r="A66" s="38" t="s">
        <v>612</v>
      </c>
      <c r="B66" s="38" t="s">
        <v>404</v>
      </c>
      <c r="C66" s="76" t="s">
        <v>405</v>
      </c>
      <c r="D66" s="38" t="s">
        <v>346</v>
      </c>
      <c r="E66" s="18" t="s">
        <v>347</v>
      </c>
      <c r="F66" s="16" t="s">
        <v>457</v>
      </c>
      <c r="G66" s="18" t="s">
        <v>458</v>
      </c>
      <c r="H66" s="33" t="s">
        <v>11</v>
      </c>
      <c r="I66" s="18" t="str">
        <f>IF(ISBLANK(H66),"",VLOOKUP(H66,[4]Útmutató!$B$8:$C$11,2,FALSE))</f>
        <v>term grade</v>
      </c>
      <c r="J66" s="17" t="s">
        <v>93</v>
      </c>
      <c r="K66" s="31" t="s">
        <v>94</v>
      </c>
      <c r="L66" s="16" t="s">
        <v>47</v>
      </c>
    </row>
    <row r="67" spans="1:12" ht="228" x14ac:dyDescent="0.25">
      <c r="A67" s="38" t="s">
        <v>613</v>
      </c>
      <c r="B67" s="38" t="s">
        <v>285</v>
      </c>
      <c r="C67" s="76" t="s">
        <v>286</v>
      </c>
      <c r="D67" s="38" t="s">
        <v>419</v>
      </c>
      <c r="E67" s="18" t="s">
        <v>420</v>
      </c>
      <c r="F67" s="16" t="s">
        <v>432</v>
      </c>
      <c r="G67" s="18" t="s">
        <v>519</v>
      </c>
      <c r="H67" s="33" t="s">
        <v>11</v>
      </c>
      <c r="I67" s="18" t="str">
        <f>IF(ISBLANK(H67),"",VLOOKUP(H67,[1]Útmutató!$B$9:$C$12,2,FALSE))</f>
        <v>term grade</v>
      </c>
      <c r="J67" s="17" t="s">
        <v>68</v>
      </c>
      <c r="K67" s="31" t="s">
        <v>69</v>
      </c>
      <c r="L67" s="16" t="s">
        <v>51</v>
      </c>
    </row>
    <row r="68" spans="1:12" x14ac:dyDescent="0.25">
      <c r="A68" s="79"/>
      <c r="B68" s="79" t="s">
        <v>189</v>
      </c>
      <c r="C68" s="79"/>
      <c r="D68" s="61"/>
      <c r="E68" s="66"/>
      <c r="F68" s="61"/>
      <c r="G68" s="66"/>
      <c r="H68" s="61"/>
      <c r="I68" s="61"/>
      <c r="J68" s="61"/>
      <c r="K68" s="61"/>
      <c r="L68" s="61"/>
    </row>
    <row r="69" spans="1:12" ht="156.75" x14ac:dyDescent="0.25">
      <c r="A69" s="38" t="s">
        <v>287</v>
      </c>
      <c r="B69" s="38" t="s">
        <v>288</v>
      </c>
      <c r="C69" s="76" t="s">
        <v>289</v>
      </c>
      <c r="D69" s="16" t="s">
        <v>130</v>
      </c>
      <c r="E69" s="18" t="s">
        <v>131</v>
      </c>
      <c r="F69" s="16" t="s">
        <v>348</v>
      </c>
      <c r="G69" s="18" t="s">
        <v>349</v>
      </c>
      <c r="H69" s="16" t="s">
        <v>9</v>
      </c>
      <c r="I69" s="18" t="s">
        <v>10</v>
      </c>
      <c r="J69" s="16" t="s">
        <v>80</v>
      </c>
      <c r="K69" s="18" t="s">
        <v>81</v>
      </c>
      <c r="L69" s="16" t="s">
        <v>132</v>
      </c>
    </row>
    <row r="70" spans="1:12" ht="156.75" x14ac:dyDescent="0.25">
      <c r="A70" s="38" t="s">
        <v>290</v>
      </c>
      <c r="B70" s="38" t="s">
        <v>291</v>
      </c>
      <c r="C70" s="76" t="s">
        <v>292</v>
      </c>
      <c r="D70" s="16" t="s">
        <v>133</v>
      </c>
      <c r="E70" s="18" t="s">
        <v>139</v>
      </c>
      <c r="F70" s="16" t="s">
        <v>482</v>
      </c>
      <c r="G70" s="18" t="s">
        <v>520</v>
      </c>
      <c r="H70" s="16" t="s">
        <v>11</v>
      </c>
      <c r="I70" s="18" t="s">
        <v>113</v>
      </c>
      <c r="J70" s="16" t="s">
        <v>119</v>
      </c>
      <c r="K70" s="18" t="s">
        <v>120</v>
      </c>
      <c r="L70" s="16" t="s">
        <v>136</v>
      </c>
    </row>
    <row r="71" spans="1:12" ht="156.75" x14ac:dyDescent="0.25">
      <c r="A71" s="38" t="s">
        <v>293</v>
      </c>
      <c r="B71" s="38" t="s">
        <v>294</v>
      </c>
      <c r="C71" s="76" t="s">
        <v>295</v>
      </c>
      <c r="D71" s="85" t="s">
        <v>134</v>
      </c>
      <c r="E71" s="18" t="s">
        <v>140</v>
      </c>
      <c r="F71" s="16" t="s">
        <v>481</v>
      </c>
      <c r="G71" s="18" t="s">
        <v>475</v>
      </c>
      <c r="H71" s="16" t="s">
        <v>11</v>
      </c>
      <c r="I71" s="18" t="s">
        <v>113</v>
      </c>
      <c r="J71" s="16" t="s">
        <v>119</v>
      </c>
      <c r="K71" s="18" t="s">
        <v>120</v>
      </c>
      <c r="L71" s="16" t="s">
        <v>135</v>
      </c>
    </row>
    <row r="72" spans="1:12" ht="327.75" x14ac:dyDescent="0.25">
      <c r="A72" s="38" t="s">
        <v>296</v>
      </c>
      <c r="B72" s="38" t="s">
        <v>297</v>
      </c>
      <c r="C72" s="76" t="s">
        <v>298</v>
      </c>
      <c r="D72" s="38" t="s">
        <v>350</v>
      </c>
      <c r="E72" s="18" t="s">
        <v>351</v>
      </c>
      <c r="F72" s="16" t="s">
        <v>441</v>
      </c>
      <c r="G72" s="18" t="s">
        <v>442</v>
      </c>
      <c r="H72" s="33" t="s">
        <v>11</v>
      </c>
      <c r="I72" s="18" t="str">
        <f>IF(ISBLANK(H72),"",VLOOKUP(H72,[2]Útmutató!$B$9:$C$12,2,FALSE))</f>
        <v>term grade</v>
      </c>
      <c r="J72" s="17" t="s">
        <v>84</v>
      </c>
      <c r="K72" s="31" t="s">
        <v>77</v>
      </c>
      <c r="L72" s="16" t="s">
        <v>57</v>
      </c>
    </row>
    <row r="73" spans="1:12" x14ac:dyDescent="0.25">
      <c r="A73" s="79"/>
      <c r="B73" s="79" t="s">
        <v>200</v>
      </c>
      <c r="C73" s="79"/>
      <c r="D73" s="61"/>
      <c r="E73" s="61"/>
      <c r="F73" s="61"/>
      <c r="G73" s="61"/>
      <c r="H73" s="61"/>
      <c r="I73" s="61"/>
      <c r="J73" s="61"/>
      <c r="K73" s="61"/>
      <c r="L73" s="61"/>
    </row>
    <row r="74" spans="1:12" ht="171" x14ac:dyDescent="0.25">
      <c r="A74" s="38" t="s">
        <v>299</v>
      </c>
      <c r="B74" s="38" t="s">
        <v>300</v>
      </c>
      <c r="C74" s="76" t="s">
        <v>301</v>
      </c>
      <c r="D74" s="68" t="s">
        <v>377</v>
      </c>
      <c r="E74" s="26" t="s">
        <v>378</v>
      </c>
      <c r="F74" s="16" t="s">
        <v>480</v>
      </c>
      <c r="G74" s="18" t="s">
        <v>521</v>
      </c>
      <c r="H74" s="69" t="s">
        <v>11</v>
      </c>
      <c r="I74" s="26" t="s">
        <v>113</v>
      </c>
      <c r="J74" s="68" t="s">
        <v>379</v>
      </c>
      <c r="K74" s="26" t="s">
        <v>380</v>
      </c>
      <c r="L74" s="68" t="s">
        <v>381</v>
      </c>
    </row>
    <row r="75" spans="1:12" ht="142.5" x14ac:dyDescent="0.25">
      <c r="A75" s="38" t="s">
        <v>302</v>
      </c>
      <c r="B75" s="38" t="s">
        <v>303</v>
      </c>
      <c r="C75" s="76" t="s">
        <v>304</v>
      </c>
      <c r="D75" s="68" t="s">
        <v>382</v>
      </c>
      <c r="E75" s="26" t="s">
        <v>383</v>
      </c>
      <c r="F75" s="16" t="s">
        <v>480</v>
      </c>
      <c r="G75" s="18" t="s">
        <v>521</v>
      </c>
      <c r="H75" s="69" t="s">
        <v>11</v>
      </c>
      <c r="I75" s="26" t="s">
        <v>113</v>
      </c>
      <c r="J75" s="68" t="s">
        <v>384</v>
      </c>
      <c r="K75" s="26" t="s">
        <v>385</v>
      </c>
      <c r="L75" s="68" t="s">
        <v>386</v>
      </c>
    </row>
    <row r="76" spans="1:12" ht="142.5" x14ac:dyDescent="0.25">
      <c r="A76" s="38" t="s">
        <v>305</v>
      </c>
      <c r="B76" s="38" t="s">
        <v>387</v>
      </c>
      <c r="C76" s="76" t="s">
        <v>306</v>
      </c>
      <c r="D76" s="16" t="s">
        <v>556</v>
      </c>
      <c r="E76" s="18" t="s">
        <v>555</v>
      </c>
      <c r="F76" s="16" t="s">
        <v>480</v>
      </c>
      <c r="G76" s="18" t="s">
        <v>521</v>
      </c>
      <c r="H76" s="69" t="s">
        <v>11</v>
      </c>
      <c r="I76" s="26" t="s">
        <v>113</v>
      </c>
      <c r="J76" s="68" t="s">
        <v>384</v>
      </c>
      <c r="K76" s="26" t="s">
        <v>385</v>
      </c>
      <c r="L76" s="16" t="s">
        <v>557</v>
      </c>
    </row>
    <row r="77" spans="1:12" ht="171" x14ac:dyDescent="0.25">
      <c r="A77" s="38" t="s">
        <v>307</v>
      </c>
      <c r="B77" s="38" t="s">
        <v>308</v>
      </c>
      <c r="C77" s="76" t="s">
        <v>309</v>
      </c>
      <c r="D77" s="16" t="s">
        <v>561</v>
      </c>
      <c r="E77" s="18" t="s">
        <v>562</v>
      </c>
      <c r="F77" s="16" t="s">
        <v>478</v>
      </c>
      <c r="G77" s="18" t="s">
        <v>479</v>
      </c>
      <c r="H77" s="69" t="s">
        <v>11</v>
      </c>
      <c r="I77" s="26" t="s">
        <v>113</v>
      </c>
      <c r="J77" s="68" t="s">
        <v>384</v>
      </c>
      <c r="K77" s="26" t="s">
        <v>385</v>
      </c>
      <c r="L77" s="16" t="s">
        <v>560</v>
      </c>
    </row>
    <row r="78" spans="1:12" x14ac:dyDescent="0.25">
      <c r="A78" s="19"/>
      <c r="B78" s="19"/>
      <c r="C78" s="20"/>
      <c r="D78" s="19"/>
      <c r="E78" s="19"/>
      <c r="F78" s="19"/>
      <c r="G78" s="19"/>
      <c r="H78" s="19"/>
      <c r="I78" s="19"/>
      <c r="J78" s="19"/>
      <c r="K78" s="19"/>
      <c r="L78" s="19"/>
    </row>
    <row r="79" spans="1:12" x14ac:dyDescent="0.25">
      <c r="A79" s="19"/>
      <c r="B79" s="19"/>
      <c r="C79" s="20"/>
      <c r="D79" s="19"/>
      <c r="E79" s="19"/>
      <c r="F79" s="19"/>
      <c r="G79" s="19"/>
      <c r="H79" s="19"/>
      <c r="I79" s="19"/>
      <c r="J79" s="19"/>
      <c r="K79" s="19"/>
      <c r="L79" s="19"/>
    </row>
    <row r="80" spans="1:12" x14ac:dyDescent="0.25">
      <c r="A80" s="19"/>
      <c r="B80" s="19"/>
      <c r="C80" s="20"/>
      <c r="D80" s="19"/>
      <c r="E80" s="19"/>
      <c r="F80" s="19"/>
      <c r="G80" s="19"/>
      <c r="H80" s="19"/>
      <c r="I80" s="19"/>
      <c r="J80" s="19"/>
      <c r="K80" s="19"/>
      <c r="L80" s="19"/>
    </row>
    <row r="81" spans="1:12" ht="33.75" customHeight="1" x14ac:dyDescent="0.25">
      <c r="A81" s="19"/>
      <c r="B81" s="19"/>
      <c r="C81" s="20"/>
      <c r="D81" s="19"/>
      <c r="E81" s="19"/>
      <c r="F81" s="19"/>
      <c r="G81" s="19"/>
      <c r="H81" s="19"/>
      <c r="I81" s="19"/>
      <c r="J81" s="19"/>
      <c r="K81" s="19"/>
      <c r="L81" s="19"/>
    </row>
    <row r="82" spans="1:12" ht="33.75" customHeight="1" x14ac:dyDescent="0.25">
      <c r="A82" s="19"/>
      <c r="B82" s="19"/>
      <c r="C82" s="20"/>
      <c r="D82" s="19"/>
      <c r="E82" s="19"/>
      <c r="F82" s="19"/>
      <c r="G82" s="19"/>
      <c r="H82" s="19"/>
      <c r="I82" s="19"/>
      <c r="J82" s="19"/>
      <c r="K82" s="19"/>
      <c r="L82" s="19"/>
    </row>
    <row r="83" spans="1:12" ht="33.75" customHeight="1" x14ac:dyDescent="0.25">
      <c r="A83" s="19"/>
      <c r="B83" s="19"/>
      <c r="C83" s="20"/>
      <c r="D83" s="19"/>
      <c r="E83" s="19"/>
      <c r="F83" s="19"/>
      <c r="G83" s="19"/>
      <c r="H83" s="19"/>
      <c r="I83" s="19"/>
      <c r="J83" s="19"/>
      <c r="K83" s="19"/>
      <c r="L83" s="19"/>
    </row>
    <row r="84" spans="1:12" ht="33.75" customHeight="1" x14ac:dyDescent="0.25">
      <c r="A84" s="19"/>
      <c r="B84" s="19"/>
      <c r="C84" s="20"/>
      <c r="D84" s="19"/>
      <c r="E84" s="19"/>
      <c r="F84" s="19"/>
      <c r="G84" s="19"/>
      <c r="H84" s="19"/>
      <c r="I84" s="19"/>
      <c r="J84" s="19"/>
      <c r="K84" s="19"/>
      <c r="L84" s="19"/>
    </row>
    <row r="85" spans="1:12" ht="33.75" customHeight="1" x14ac:dyDescent="0.25">
      <c r="A85" s="19"/>
      <c r="B85" s="19"/>
      <c r="C85" s="20"/>
      <c r="D85" s="19"/>
      <c r="E85" s="19"/>
      <c r="F85" s="19"/>
      <c r="G85" s="19"/>
      <c r="H85" s="19"/>
      <c r="I85" s="19"/>
      <c r="J85" s="19"/>
      <c r="K85" s="19"/>
      <c r="L85" s="19"/>
    </row>
    <row r="86" spans="1:12" ht="33.75" customHeight="1" x14ac:dyDescent="0.25">
      <c r="A86" s="19"/>
      <c r="B86" s="19"/>
      <c r="C86" s="20"/>
      <c r="D86" s="19"/>
      <c r="E86" s="19"/>
      <c r="F86" s="19"/>
      <c r="G86" s="19"/>
      <c r="H86" s="19"/>
      <c r="I86" s="19"/>
      <c r="J86" s="19"/>
      <c r="K86" s="19"/>
      <c r="L86" s="19"/>
    </row>
    <row r="87" spans="1:12" ht="33.75" customHeight="1" x14ac:dyDescent="0.25">
      <c r="A87" s="19"/>
      <c r="B87" s="19"/>
      <c r="C87" s="20"/>
      <c r="D87" s="19"/>
      <c r="E87" s="19"/>
      <c r="F87" s="19"/>
      <c r="G87" s="19"/>
      <c r="H87" s="19"/>
      <c r="I87" s="19"/>
      <c r="J87" s="19"/>
      <c r="K87" s="19"/>
      <c r="L87" s="19"/>
    </row>
    <row r="88" spans="1:12" ht="33.75" customHeight="1" x14ac:dyDescent="0.25">
      <c r="A88" s="19"/>
      <c r="B88" s="19"/>
      <c r="C88" s="20"/>
      <c r="D88" s="19"/>
      <c r="E88" s="19"/>
      <c r="F88" s="19"/>
      <c r="G88" s="19"/>
      <c r="H88" s="19"/>
      <c r="I88" s="19"/>
      <c r="J88" s="19"/>
      <c r="K88" s="19"/>
      <c r="L88" s="19"/>
    </row>
    <row r="89" spans="1:12" ht="33.75" customHeight="1" x14ac:dyDescent="0.25">
      <c r="A89" s="19"/>
      <c r="B89" s="19"/>
      <c r="C89" s="20"/>
      <c r="D89" s="19"/>
      <c r="E89" s="19"/>
      <c r="F89" s="19"/>
      <c r="G89" s="19"/>
      <c r="H89" s="19"/>
      <c r="I89" s="19"/>
      <c r="J89" s="19"/>
      <c r="K89" s="19"/>
      <c r="L89" s="19"/>
    </row>
    <row r="90" spans="1:12" ht="33.75" customHeight="1" x14ac:dyDescent="0.25">
      <c r="A90" s="19"/>
      <c r="B90" s="19"/>
      <c r="C90" s="20"/>
      <c r="D90" s="19"/>
      <c r="E90" s="19"/>
      <c r="F90" s="19"/>
      <c r="G90" s="19"/>
      <c r="H90" s="19"/>
      <c r="I90" s="19"/>
      <c r="J90" s="19"/>
      <c r="K90" s="19"/>
      <c r="L90" s="19"/>
    </row>
    <row r="91" spans="1:12" ht="33.75" customHeight="1" x14ac:dyDescent="0.25">
      <c r="A91" s="19"/>
      <c r="B91" s="19"/>
      <c r="C91" s="20"/>
      <c r="D91" s="19"/>
      <c r="E91" s="19"/>
      <c r="F91" s="19"/>
      <c r="G91" s="19"/>
      <c r="H91" s="19"/>
      <c r="I91" s="19"/>
      <c r="J91" s="19"/>
      <c r="K91" s="19"/>
      <c r="L91" s="19"/>
    </row>
    <row r="92" spans="1:12" ht="33.75" customHeight="1" x14ac:dyDescent="0.25">
      <c r="A92" s="19"/>
      <c r="B92" s="19"/>
      <c r="C92" s="20"/>
      <c r="D92" s="19"/>
      <c r="E92" s="19"/>
      <c r="F92" s="19"/>
      <c r="G92" s="19"/>
      <c r="H92" s="19"/>
      <c r="I92" s="19"/>
      <c r="J92" s="19"/>
      <c r="K92" s="19"/>
      <c r="L92" s="19"/>
    </row>
    <row r="93" spans="1:12" ht="33.75" customHeight="1" x14ac:dyDescent="0.25">
      <c r="A93" s="19"/>
      <c r="B93" s="19"/>
      <c r="C93" s="20"/>
      <c r="D93" s="19"/>
      <c r="E93" s="19"/>
      <c r="F93" s="19"/>
      <c r="G93" s="19"/>
      <c r="H93" s="19"/>
      <c r="I93" s="19"/>
      <c r="J93" s="19"/>
      <c r="K93" s="19"/>
      <c r="L93" s="19"/>
    </row>
    <row r="94" spans="1:12" ht="33.75" customHeight="1" x14ac:dyDescent="0.25">
      <c r="A94" s="19"/>
      <c r="B94" s="19"/>
      <c r="C94" s="20"/>
      <c r="D94" s="19"/>
      <c r="E94" s="19"/>
      <c r="F94" s="19"/>
      <c r="G94" s="19"/>
      <c r="H94" s="19"/>
      <c r="I94" s="19"/>
      <c r="J94" s="19"/>
      <c r="K94" s="19"/>
      <c r="L94" s="19"/>
    </row>
    <row r="95" spans="1:12" ht="33.75" customHeight="1" x14ac:dyDescent="0.25">
      <c r="A95" s="19"/>
      <c r="B95" s="19"/>
      <c r="C95" s="20"/>
      <c r="D95" s="19"/>
      <c r="E95" s="19"/>
      <c r="F95" s="19"/>
      <c r="G95" s="19"/>
      <c r="H95" s="19"/>
      <c r="I95" s="19"/>
      <c r="J95" s="19"/>
      <c r="K95" s="19"/>
      <c r="L95" s="19"/>
    </row>
    <row r="96" spans="1:12" ht="33.75" customHeight="1" x14ac:dyDescent="0.25">
      <c r="A96" s="19"/>
      <c r="B96" s="19"/>
      <c r="C96" s="20"/>
      <c r="D96" s="19"/>
      <c r="E96" s="19"/>
      <c r="F96" s="19"/>
      <c r="G96" s="19"/>
      <c r="H96" s="19"/>
      <c r="I96" s="19"/>
      <c r="J96" s="19"/>
      <c r="K96" s="19"/>
      <c r="L96" s="19"/>
    </row>
    <row r="97" spans="1:12" ht="33.75" customHeight="1" x14ac:dyDescent="0.25">
      <c r="A97" s="19"/>
      <c r="B97" s="19"/>
      <c r="C97" s="19"/>
      <c r="D97" s="19"/>
      <c r="E97" s="19"/>
      <c r="F97" s="19"/>
      <c r="G97" s="19"/>
      <c r="H97" s="19"/>
      <c r="I97" s="19"/>
      <c r="J97" s="19"/>
      <c r="K97" s="19"/>
      <c r="L97" s="19"/>
    </row>
    <row r="98" spans="1:12" ht="33.75" customHeight="1" x14ac:dyDescent="0.25">
      <c r="A98" s="19"/>
      <c r="B98" s="19"/>
      <c r="C98" s="19"/>
      <c r="D98" s="19"/>
      <c r="E98" s="19"/>
      <c r="F98" s="19"/>
      <c r="G98" s="19"/>
      <c r="H98" s="19"/>
      <c r="I98" s="19"/>
      <c r="J98" s="19"/>
      <c r="K98" s="19"/>
      <c r="L98" s="19"/>
    </row>
    <row r="99" spans="1:12" ht="33.75" customHeight="1" x14ac:dyDescent="0.25">
      <c r="A99" s="6"/>
      <c r="B99" s="6"/>
      <c r="C99" s="6"/>
      <c r="D99" s="6"/>
      <c r="E99" s="6"/>
      <c r="F99" s="6"/>
      <c r="G99" s="6"/>
      <c r="H99" s="6"/>
      <c r="I99" s="6"/>
      <c r="J99" s="6"/>
      <c r="K99" s="6"/>
      <c r="L99" s="6"/>
    </row>
    <row r="100" spans="1:12" ht="33.75" customHeight="1" x14ac:dyDescent="0.25">
      <c r="A100" s="6"/>
      <c r="B100" s="6"/>
      <c r="C100" s="6"/>
      <c r="D100" s="6"/>
      <c r="E100" s="6"/>
      <c r="F100" s="6"/>
      <c r="G100" s="6"/>
      <c r="H100" s="6"/>
      <c r="I100" s="6"/>
      <c r="J100" s="6"/>
      <c r="K100" s="6"/>
      <c r="L100" s="6"/>
    </row>
    <row r="101" spans="1:12" ht="33.75" customHeight="1" x14ac:dyDescent="0.25">
      <c r="A101" s="6"/>
      <c r="B101" s="6"/>
      <c r="C101" s="6"/>
      <c r="D101" s="6"/>
      <c r="E101" s="6"/>
      <c r="F101" s="6"/>
      <c r="G101" s="6"/>
      <c r="H101" s="6"/>
      <c r="I101" s="6"/>
      <c r="J101" s="6"/>
      <c r="K101" s="6"/>
      <c r="L101" s="6"/>
    </row>
    <row r="102" spans="1:12" ht="33.75" customHeight="1" x14ac:dyDescent="0.25">
      <c r="A102" s="6"/>
      <c r="B102" s="6"/>
      <c r="C102" s="6"/>
      <c r="D102" s="6"/>
      <c r="E102" s="6"/>
      <c r="F102" s="6"/>
      <c r="G102" s="6"/>
      <c r="H102" s="6"/>
      <c r="I102" s="6"/>
      <c r="J102" s="6"/>
      <c r="K102" s="6"/>
      <c r="L102" s="6"/>
    </row>
    <row r="103" spans="1:12" ht="33.75" customHeight="1" x14ac:dyDescent="0.25">
      <c r="A103" s="6"/>
      <c r="B103" s="6"/>
      <c r="C103" s="6"/>
      <c r="D103" s="6"/>
      <c r="E103" s="6"/>
      <c r="F103" s="6"/>
      <c r="G103" s="6"/>
      <c r="H103" s="6"/>
      <c r="I103" s="6"/>
      <c r="J103" s="6"/>
      <c r="K103" s="6"/>
      <c r="L103" s="6"/>
    </row>
    <row r="104" spans="1:12" ht="33.75" customHeight="1" x14ac:dyDescent="0.25">
      <c r="A104" s="6"/>
      <c r="B104" s="6"/>
      <c r="C104" s="6"/>
      <c r="D104" s="6"/>
      <c r="E104" s="6"/>
      <c r="F104" s="6"/>
      <c r="G104" s="6"/>
      <c r="H104" s="6"/>
      <c r="I104" s="6"/>
      <c r="J104" s="6"/>
      <c r="K104" s="6"/>
      <c r="L104" s="6"/>
    </row>
    <row r="105" spans="1:12" ht="33.75" customHeight="1" x14ac:dyDescent="0.25">
      <c r="A105" s="6"/>
      <c r="B105" s="6"/>
      <c r="C105" s="6"/>
      <c r="D105" s="6"/>
      <c r="E105" s="6"/>
      <c r="F105" s="6"/>
      <c r="G105" s="6"/>
      <c r="H105" s="6"/>
      <c r="I105" s="6"/>
      <c r="J105" s="6"/>
      <c r="K105" s="6"/>
      <c r="L105" s="6"/>
    </row>
    <row r="106" spans="1:12" ht="33.75" customHeight="1" x14ac:dyDescent="0.25">
      <c r="A106" s="6"/>
      <c r="B106" s="6"/>
      <c r="C106" s="6"/>
      <c r="D106" s="6"/>
      <c r="E106" s="6"/>
      <c r="F106" s="6"/>
      <c r="G106" s="6"/>
      <c r="H106" s="6"/>
      <c r="I106" s="6"/>
      <c r="J106" s="6"/>
      <c r="K106" s="6"/>
      <c r="L106" s="6"/>
    </row>
    <row r="107" spans="1:12" ht="33.75" customHeight="1" x14ac:dyDescent="0.25">
      <c r="A107" s="6"/>
      <c r="B107" s="6"/>
      <c r="C107" s="6"/>
      <c r="D107" s="6"/>
      <c r="E107" s="6"/>
      <c r="F107" s="6"/>
      <c r="G107" s="6"/>
      <c r="H107" s="6"/>
      <c r="I107" s="6"/>
      <c r="J107" s="6"/>
      <c r="K107" s="6"/>
      <c r="L107" s="6"/>
    </row>
    <row r="108" spans="1:12" ht="33.75" customHeight="1" x14ac:dyDescent="0.25">
      <c r="A108" s="6"/>
      <c r="B108" s="6"/>
      <c r="C108" s="6"/>
      <c r="D108" s="6"/>
      <c r="E108" s="6"/>
      <c r="F108" s="6"/>
      <c r="G108" s="6"/>
      <c r="H108" s="6"/>
      <c r="I108" s="6"/>
      <c r="J108" s="6"/>
      <c r="K108" s="6"/>
      <c r="L108" s="6"/>
    </row>
    <row r="109" spans="1:12" ht="33.75" customHeight="1" x14ac:dyDescent="0.25">
      <c r="A109" s="6"/>
      <c r="B109" s="6"/>
      <c r="C109" s="6"/>
      <c r="D109" s="6"/>
      <c r="E109" s="6"/>
      <c r="F109" s="6"/>
      <c r="G109" s="6"/>
      <c r="H109" s="6"/>
      <c r="I109" s="6"/>
      <c r="J109" s="6"/>
      <c r="K109" s="6"/>
      <c r="L109" s="6"/>
    </row>
    <row r="110" spans="1:12" ht="33.75" customHeight="1" x14ac:dyDescent="0.25">
      <c r="A110" s="6"/>
      <c r="B110" s="6"/>
      <c r="C110" s="6"/>
      <c r="D110" s="6"/>
      <c r="E110" s="6"/>
      <c r="F110" s="6"/>
      <c r="G110" s="6"/>
      <c r="H110" s="6"/>
      <c r="I110" s="6"/>
      <c r="J110" s="6"/>
      <c r="K110" s="6"/>
      <c r="L110" s="6"/>
    </row>
    <row r="111" spans="1:12" ht="33.75" customHeight="1" x14ac:dyDescent="0.25">
      <c r="A111" s="6"/>
      <c r="B111" s="6"/>
      <c r="C111" s="6"/>
      <c r="D111" s="6"/>
      <c r="E111" s="6"/>
      <c r="F111" s="6"/>
      <c r="G111" s="6"/>
      <c r="H111" s="6"/>
      <c r="I111" s="6"/>
      <c r="J111" s="6"/>
      <c r="K111" s="6"/>
      <c r="L111" s="6"/>
    </row>
    <row r="112" spans="1:12" ht="33.75" customHeight="1" x14ac:dyDescent="0.25">
      <c r="A112" s="6"/>
      <c r="B112" s="6"/>
      <c r="C112" s="6"/>
      <c r="D112" s="6"/>
      <c r="E112" s="6"/>
      <c r="F112" s="6"/>
      <c r="G112" s="6"/>
      <c r="H112" s="6"/>
      <c r="I112" s="6"/>
      <c r="J112" s="6"/>
      <c r="K112" s="6"/>
      <c r="L112" s="6"/>
    </row>
    <row r="113" spans="1:12" ht="33.75" customHeight="1" x14ac:dyDescent="0.25">
      <c r="A113" s="6"/>
      <c r="B113" s="6"/>
      <c r="C113" s="6"/>
      <c r="D113" s="6"/>
      <c r="E113" s="6"/>
      <c r="F113" s="6"/>
      <c r="G113" s="6"/>
      <c r="H113" s="6"/>
      <c r="I113" s="6"/>
      <c r="J113" s="6"/>
      <c r="K113" s="6"/>
      <c r="L113" s="6"/>
    </row>
    <row r="114" spans="1:12" ht="33.75" customHeight="1" x14ac:dyDescent="0.25">
      <c r="A114" s="6"/>
      <c r="B114" s="6"/>
      <c r="C114" s="6"/>
      <c r="D114" s="6"/>
      <c r="E114" s="6"/>
      <c r="F114" s="6"/>
      <c r="G114" s="6"/>
      <c r="H114" s="6"/>
      <c r="I114" s="6"/>
      <c r="J114" s="6"/>
      <c r="K114" s="6"/>
      <c r="L114" s="6"/>
    </row>
    <row r="115" spans="1:12" ht="33.75" customHeight="1" x14ac:dyDescent="0.25">
      <c r="A115" s="6"/>
      <c r="B115" s="6"/>
      <c r="C115" s="6"/>
      <c r="D115" s="6"/>
      <c r="E115" s="6"/>
      <c r="F115" s="6"/>
      <c r="G115" s="6"/>
      <c r="H115" s="6"/>
      <c r="I115" s="6"/>
      <c r="J115" s="6"/>
      <c r="K115" s="6"/>
      <c r="L115" s="6"/>
    </row>
    <row r="116" spans="1:12" ht="33.75" customHeight="1" x14ac:dyDescent="0.25">
      <c r="A116" s="6"/>
      <c r="B116" s="6"/>
      <c r="C116" s="6"/>
      <c r="D116" s="6"/>
      <c r="E116" s="6"/>
      <c r="F116" s="6"/>
      <c r="G116" s="6"/>
      <c r="H116" s="6"/>
      <c r="I116" s="6"/>
      <c r="J116" s="6"/>
      <c r="K116" s="6"/>
      <c r="L116" s="6"/>
    </row>
    <row r="117" spans="1:12" ht="33.75" customHeight="1" x14ac:dyDescent="0.25">
      <c r="A117" s="6"/>
      <c r="B117" s="6"/>
      <c r="C117" s="6"/>
      <c r="D117" s="6"/>
      <c r="E117" s="6"/>
      <c r="F117" s="6"/>
      <c r="G117" s="6"/>
      <c r="H117" s="6"/>
      <c r="I117" s="6"/>
      <c r="J117" s="6"/>
      <c r="K117" s="6"/>
      <c r="L117" s="6"/>
    </row>
    <row r="118" spans="1:12" ht="33.75" customHeight="1" x14ac:dyDescent="0.25">
      <c r="A118" s="6"/>
      <c r="B118" s="6"/>
      <c r="C118" s="6"/>
      <c r="D118" s="6"/>
      <c r="E118" s="6"/>
      <c r="F118" s="6"/>
      <c r="G118" s="6"/>
      <c r="H118" s="6"/>
      <c r="I118" s="6"/>
      <c r="J118" s="6"/>
      <c r="K118" s="6"/>
      <c r="L118" s="6"/>
    </row>
    <row r="119" spans="1:12" ht="33.75" customHeight="1" x14ac:dyDescent="0.25">
      <c r="A119" s="6"/>
      <c r="B119" s="6"/>
      <c r="C119" s="6"/>
      <c r="D119" s="6"/>
      <c r="E119" s="6"/>
      <c r="F119" s="6"/>
      <c r="G119" s="6"/>
      <c r="H119" s="6"/>
      <c r="I119" s="6"/>
      <c r="J119" s="6"/>
      <c r="K119" s="6"/>
      <c r="L119" s="6"/>
    </row>
    <row r="120" spans="1:12" ht="33.75" customHeight="1" x14ac:dyDescent="0.25">
      <c r="A120" s="6"/>
      <c r="B120" s="6"/>
      <c r="C120" s="6"/>
      <c r="D120" s="6"/>
      <c r="E120" s="6"/>
      <c r="F120" s="6"/>
      <c r="G120" s="6"/>
      <c r="H120" s="6"/>
      <c r="I120" s="6"/>
      <c r="J120" s="6"/>
      <c r="K120" s="6"/>
      <c r="L120" s="6"/>
    </row>
    <row r="121" spans="1:12" ht="33.75" customHeight="1" x14ac:dyDescent="0.25">
      <c r="A121" s="6"/>
      <c r="B121" s="6"/>
      <c r="C121" s="6"/>
      <c r="D121" s="6"/>
      <c r="E121" s="6"/>
      <c r="F121" s="6"/>
      <c r="G121" s="6"/>
      <c r="H121" s="6"/>
      <c r="I121" s="6"/>
      <c r="J121" s="6"/>
      <c r="K121" s="6"/>
      <c r="L121" s="6"/>
    </row>
    <row r="122" spans="1:12" ht="33.75" customHeight="1" x14ac:dyDescent="0.25">
      <c r="A122" s="6"/>
      <c r="B122" s="6"/>
      <c r="C122" s="6"/>
      <c r="D122" s="6"/>
      <c r="E122" s="6"/>
      <c r="F122" s="6"/>
      <c r="G122" s="6"/>
      <c r="H122" s="6"/>
      <c r="I122" s="6"/>
      <c r="J122" s="6"/>
      <c r="K122" s="6"/>
      <c r="L122" s="6"/>
    </row>
    <row r="123" spans="1:12" ht="33.75" customHeight="1" x14ac:dyDescent="0.25">
      <c r="A123" s="6"/>
      <c r="B123" s="6"/>
      <c r="C123" s="6"/>
      <c r="D123" s="6"/>
      <c r="E123" s="6"/>
      <c r="F123" s="6"/>
      <c r="G123" s="6"/>
      <c r="H123" s="6"/>
      <c r="I123" s="6"/>
      <c r="J123" s="6"/>
      <c r="K123" s="6"/>
      <c r="L123" s="6"/>
    </row>
    <row r="124" spans="1:12" ht="33.75" customHeight="1" x14ac:dyDescent="0.25">
      <c r="A124" s="6"/>
      <c r="B124" s="6"/>
      <c r="C124" s="6"/>
      <c r="D124" s="6"/>
      <c r="E124" s="6"/>
      <c r="F124" s="6"/>
      <c r="G124" s="6"/>
      <c r="H124" s="6"/>
      <c r="I124" s="6"/>
      <c r="J124" s="6"/>
      <c r="K124" s="6"/>
      <c r="L124" s="6"/>
    </row>
    <row r="125" spans="1:12" ht="33.75" customHeight="1" x14ac:dyDescent="0.25">
      <c r="A125" s="6"/>
      <c r="B125" s="6"/>
      <c r="C125" s="6"/>
      <c r="D125" s="6"/>
      <c r="E125" s="6"/>
      <c r="F125" s="6"/>
      <c r="G125" s="6"/>
      <c r="H125" s="6"/>
      <c r="I125" s="6"/>
      <c r="J125" s="6"/>
      <c r="K125" s="6"/>
      <c r="L125" s="6"/>
    </row>
    <row r="126" spans="1:12" ht="33.75" customHeight="1" x14ac:dyDescent="0.25">
      <c r="A126" s="6"/>
      <c r="B126" s="6"/>
      <c r="C126" s="6"/>
      <c r="D126" s="6"/>
      <c r="E126" s="6"/>
      <c r="F126" s="6"/>
      <c r="G126" s="6"/>
      <c r="H126" s="6"/>
      <c r="I126" s="6"/>
      <c r="J126" s="6"/>
      <c r="K126" s="6"/>
      <c r="L126" s="6"/>
    </row>
    <row r="127" spans="1:12" ht="33.75" customHeight="1" x14ac:dyDescent="0.25">
      <c r="A127" s="6"/>
      <c r="B127" s="6"/>
      <c r="C127" s="6"/>
      <c r="D127" s="6"/>
      <c r="E127" s="6"/>
      <c r="F127" s="6"/>
      <c r="G127" s="6"/>
      <c r="H127" s="6"/>
      <c r="I127" s="6"/>
      <c r="J127" s="6"/>
      <c r="K127" s="6"/>
      <c r="L127" s="6"/>
    </row>
    <row r="128" spans="1:12" ht="33.75" customHeight="1" x14ac:dyDescent="0.25">
      <c r="A128" s="6"/>
      <c r="B128" s="6"/>
      <c r="C128" s="6"/>
      <c r="D128" s="6"/>
      <c r="E128" s="6"/>
      <c r="F128" s="6"/>
      <c r="G128" s="6"/>
      <c r="H128" s="6"/>
      <c r="I128" s="6"/>
      <c r="J128" s="6"/>
      <c r="K128" s="6"/>
      <c r="L128" s="6"/>
    </row>
    <row r="129" spans="1:12" ht="33.75" customHeight="1" x14ac:dyDescent="0.25">
      <c r="A129" s="6"/>
      <c r="B129" s="6"/>
      <c r="C129" s="6"/>
      <c r="D129" s="6"/>
      <c r="E129" s="6"/>
      <c r="F129" s="6"/>
      <c r="G129" s="6"/>
      <c r="H129" s="6"/>
      <c r="I129" s="6"/>
      <c r="J129" s="6"/>
      <c r="K129" s="6"/>
      <c r="L129" s="6"/>
    </row>
    <row r="130" spans="1:12" ht="33.75" customHeight="1" x14ac:dyDescent="0.25">
      <c r="A130" s="6"/>
      <c r="B130" s="6"/>
      <c r="C130" s="6"/>
      <c r="D130" s="6"/>
      <c r="E130" s="6"/>
      <c r="F130" s="6"/>
      <c r="G130" s="6"/>
      <c r="H130" s="6"/>
      <c r="I130" s="6"/>
      <c r="J130" s="6"/>
      <c r="K130" s="6"/>
      <c r="L130" s="6"/>
    </row>
    <row r="131" spans="1:12" ht="33.75" customHeight="1" x14ac:dyDescent="0.25">
      <c r="A131" s="6"/>
      <c r="B131" s="6"/>
      <c r="C131" s="6"/>
      <c r="D131" s="6"/>
      <c r="E131" s="6"/>
      <c r="F131" s="6"/>
      <c r="G131" s="6"/>
      <c r="H131" s="6"/>
      <c r="I131" s="6"/>
      <c r="J131" s="6"/>
      <c r="K131" s="6"/>
      <c r="L131" s="6"/>
    </row>
    <row r="132" spans="1:12" ht="33.75" customHeight="1" x14ac:dyDescent="0.25">
      <c r="A132" s="6"/>
      <c r="B132" s="6"/>
      <c r="C132" s="6"/>
      <c r="D132" s="6"/>
      <c r="E132" s="6"/>
      <c r="F132" s="6"/>
      <c r="G132" s="6"/>
      <c r="H132" s="6"/>
      <c r="I132" s="6"/>
      <c r="J132" s="6"/>
      <c r="K132" s="6"/>
      <c r="L132" s="6"/>
    </row>
    <row r="133" spans="1:12" ht="33.75" customHeight="1" x14ac:dyDescent="0.25">
      <c r="A133" s="6"/>
      <c r="B133" s="6"/>
      <c r="C133" s="6"/>
      <c r="D133" s="6"/>
      <c r="E133" s="6"/>
      <c r="F133" s="6"/>
      <c r="G133" s="6"/>
      <c r="H133" s="6"/>
      <c r="I133" s="6"/>
      <c r="J133" s="6"/>
      <c r="K133" s="6"/>
      <c r="L133" s="6"/>
    </row>
    <row r="134" spans="1:12" ht="33.75" customHeight="1" x14ac:dyDescent="0.25">
      <c r="A134" s="6"/>
      <c r="B134" s="6"/>
      <c r="C134" s="6"/>
      <c r="D134" s="6"/>
      <c r="E134" s="6"/>
      <c r="F134" s="6"/>
      <c r="G134" s="6"/>
      <c r="H134" s="6"/>
      <c r="I134" s="6"/>
      <c r="J134" s="6"/>
      <c r="K134" s="6"/>
      <c r="L134" s="6"/>
    </row>
    <row r="135" spans="1:12" ht="33.75" customHeight="1" x14ac:dyDescent="0.25">
      <c r="A135" s="6"/>
      <c r="B135" s="6"/>
      <c r="C135" s="6"/>
      <c r="D135" s="6"/>
      <c r="E135" s="6"/>
      <c r="F135" s="6"/>
      <c r="G135" s="6"/>
      <c r="H135" s="6"/>
      <c r="I135" s="6"/>
      <c r="J135" s="6"/>
      <c r="K135" s="6"/>
      <c r="L135" s="6"/>
    </row>
    <row r="136" spans="1:12" ht="33.75" customHeight="1" x14ac:dyDescent="0.25">
      <c r="A136" s="6"/>
      <c r="B136" s="6"/>
      <c r="C136" s="6"/>
      <c r="D136" s="6"/>
      <c r="E136" s="6"/>
      <c r="F136" s="6"/>
      <c r="G136" s="6"/>
      <c r="H136" s="6"/>
      <c r="I136" s="6"/>
      <c r="J136" s="6"/>
      <c r="K136" s="6"/>
      <c r="L136" s="6"/>
    </row>
    <row r="137" spans="1:12" ht="33.75" customHeight="1" x14ac:dyDescent="0.25">
      <c r="A137" s="6"/>
      <c r="B137" s="6"/>
      <c r="C137" s="6"/>
      <c r="D137" s="6"/>
      <c r="E137" s="6"/>
      <c r="F137" s="6"/>
      <c r="G137" s="6"/>
      <c r="H137" s="6"/>
      <c r="I137" s="6"/>
      <c r="J137" s="6"/>
      <c r="K137" s="6"/>
      <c r="L137" s="6"/>
    </row>
    <row r="138" spans="1:12" ht="33.75" customHeight="1" x14ac:dyDescent="0.25">
      <c r="A138" s="6"/>
      <c r="B138" s="6"/>
      <c r="C138" s="6"/>
      <c r="D138" s="6"/>
      <c r="E138" s="6"/>
      <c r="F138" s="6"/>
      <c r="G138" s="6"/>
      <c r="H138" s="6"/>
      <c r="I138" s="6"/>
      <c r="J138" s="6"/>
      <c r="K138" s="6"/>
      <c r="L138" s="6"/>
    </row>
    <row r="139" spans="1:12" ht="33.75" customHeight="1" x14ac:dyDescent="0.25">
      <c r="A139" s="6"/>
      <c r="B139" s="6"/>
      <c r="C139" s="6"/>
      <c r="D139" s="6"/>
      <c r="E139" s="6"/>
      <c r="F139" s="6"/>
      <c r="G139" s="6"/>
      <c r="H139" s="6"/>
      <c r="I139" s="6"/>
      <c r="J139" s="6"/>
      <c r="K139" s="6"/>
      <c r="L139" s="6"/>
    </row>
    <row r="140" spans="1:12" ht="33.75" customHeight="1" x14ac:dyDescent="0.25">
      <c r="A140" s="6"/>
      <c r="B140" s="6"/>
      <c r="C140" s="6"/>
      <c r="D140" s="6"/>
      <c r="E140" s="6"/>
      <c r="F140" s="6"/>
      <c r="G140" s="6"/>
      <c r="H140" s="6"/>
      <c r="I140" s="6"/>
      <c r="J140" s="6"/>
      <c r="K140" s="6"/>
      <c r="L140" s="6"/>
    </row>
    <row r="141" spans="1:12" ht="33.75" customHeight="1" x14ac:dyDescent="0.25">
      <c r="A141" s="6"/>
      <c r="B141" s="6"/>
      <c r="C141" s="6"/>
      <c r="D141" s="6"/>
      <c r="E141" s="6"/>
      <c r="F141" s="6"/>
      <c r="G141" s="6"/>
      <c r="H141" s="6"/>
      <c r="I141" s="6"/>
      <c r="J141" s="6"/>
      <c r="K141" s="6"/>
      <c r="L141" s="6"/>
    </row>
    <row r="142" spans="1:12" ht="33.75" customHeight="1" x14ac:dyDescent="0.25">
      <c r="A142" s="6"/>
      <c r="B142" s="6"/>
      <c r="C142" s="6"/>
      <c r="D142" s="6"/>
      <c r="E142" s="6"/>
      <c r="F142" s="6"/>
      <c r="G142" s="6"/>
      <c r="H142" s="6"/>
      <c r="I142" s="6"/>
      <c r="J142" s="6"/>
      <c r="K142" s="6"/>
      <c r="L142" s="6"/>
    </row>
    <row r="143" spans="1:12" ht="33.75" customHeight="1" x14ac:dyDescent="0.25">
      <c r="A143" s="6"/>
      <c r="B143" s="6"/>
      <c r="C143" s="6"/>
      <c r="D143" s="6"/>
      <c r="E143" s="6"/>
      <c r="F143" s="6"/>
      <c r="G143" s="6"/>
      <c r="H143" s="6"/>
      <c r="I143" s="6"/>
      <c r="J143" s="6"/>
      <c r="K143" s="6"/>
      <c r="L143" s="6"/>
    </row>
    <row r="144" spans="1:12" ht="33.75" customHeight="1" x14ac:dyDescent="0.25">
      <c r="A144" s="6"/>
      <c r="B144" s="6"/>
      <c r="C144" s="6"/>
      <c r="D144" s="6"/>
      <c r="E144" s="6"/>
      <c r="F144" s="6"/>
      <c r="G144" s="6"/>
      <c r="H144" s="6"/>
      <c r="I144" s="6"/>
      <c r="J144" s="6"/>
      <c r="K144" s="6"/>
      <c r="L144" s="6"/>
    </row>
    <row r="145" spans="1:12" ht="33.75" customHeight="1" x14ac:dyDescent="0.25">
      <c r="A145" s="6"/>
      <c r="B145" s="6"/>
      <c r="C145" s="6"/>
      <c r="D145" s="6"/>
      <c r="E145" s="6"/>
      <c r="F145" s="6"/>
      <c r="G145" s="6"/>
      <c r="H145" s="6"/>
      <c r="I145" s="6"/>
      <c r="J145" s="6"/>
      <c r="K145" s="6"/>
      <c r="L145" s="6"/>
    </row>
    <row r="146" spans="1:12" ht="33.75" customHeight="1" x14ac:dyDescent="0.25">
      <c r="A146" s="6"/>
      <c r="B146" s="6"/>
      <c r="C146" s="6"/>
      <c r="D146" s="6"/>
      <c r="E146" s="6"/>
      <c r="F146" s="6"/>
      <c r="G146" s="6"/>
      <c r="H146" s="6"/>
      <c r="I146" s="6"/>
      <c r="J146" s="6"/>
      <c r="K146" s="6"/>
      <c r="L146" s="6"/>
    </row>
    <row r="147" spans="1:12" ht="33.75" customHeight="1" x14ac:dyDescent="0.25">
      <c r="A147" s="6"/>
      <c r="B147" s="6"/>
      <c r="C147" s="6"/>
      <c r="D147" s="6"/>
      <c r="E147" s="6"/>
      <c r="F147" s="6"/>
      <c r="G147" s="6"/>
      <c r="H147" s="6"/>
      <c r="I147" s="6"/>
      <c r="J147" s="6"/>
      <c r="K147" s="6"/>
      <c r="L147" s="6"/>
    </row>
    <row r="148" spans="1:12" ht="33.75" customHeight="1" x14ac:dyDescent="0.25">
      <c r="A148" s="6"/>
      <c r="B148" s="6"/>
      <c r="C148" s="6"/>
      <c r="D148" s="6"/>
      <c r="E148" s="6"/>
      <c r="F148" s="6"/>
      <c r="G148" s="6"/>
      <c r="H148" s="6"/>
      <c r="I148" s="6"/>
      <c r="J148" s="6"/>
      <c r="K148" s="6"/>
      <c r="L148" s="6"/>
    </row>
    <row r="149" spans="1:12" ht="33.75" customHeight="1" x14ac:dyDescent="0.25">
      <c r="A149" s="6"/>
      <c r="B149" s="6"/>
      <c r="C149" s="6"/>
      <c r="D149" s="6"/>
      <c r="E149" s="6"/>
      <c r="F149" s="6"/>
      <c r="G149" s="6"/>
      <c r="H149" s="6"/>
      <c r="I149" s="6"/>
      <c r="J149" s="6"/>
      <c r="K149" s="6"/>
      <c r="L149" s="6"/>
    </row>
    <row r="150" spans="1:12" ht="33.75" customHeight="1" x14ac:dyDescent="0.25">
      <c r="A150" s="6"/>
      <c r="B150" s="6"/>
      <c r="C150" s="6"/>
      <c r="D150" s="6"/>
      <c r="E150" s="6"/>
      <c r="F150" s="6"/>
      <c r="G150" s="6"/>
      <c r="H150" s="6"/>
      <c r="I150" s="6"/>
      <c r="J150" s="6"/>
      <c r="K150" s="6"/>
      <c r="L150" s="6"/>
    </row>
    <row r="151" spans="1:12" ht="33.75" customHeight="1" x14ac:dyDescent="0.25">
      <c r="A151" s="6"/>
      <c r="B151" s="6"/>
      <c r="C151" s="6"/>
      <c r="D151" s="6"/>
      <c r="E151" s="6"/>
      <c r="F151" s="6"/>
      <c r="G151" s="6"/>
      <c r="H151" s="6"/>
      <c r="I151" s="6"/>
      <c r="J151" s="6"/>
      <c r="K151" s="6"/>
      <c r="L151" s="6"/>
    </row>
    <row r="152" spans="1:12" ht="33.75" customHeight="1" x14ac:dyDescent="0.25">
      <c r="A152" s="6"/>
      <c r="B152" s="6"/>
      <c r="C152" s="6"/>
      <c r="D152" s="6"/>
      <c r="E152" s="6"/>
      <c r="F152" s="6"/>
      <c r="G152" s="6"/>
      <c r="H152" s="6"/>
      <c r="I152" s="6"/>
      <c r="J152" s="6"/>
      <c r="K152" s="6"/>
      <c r="L152" s="6"/>
    </row>
  </sheetData>
  <sortState ref="A1:L101">
    <sortCondition ref="A4"/>
  </sortState>
  <mergeCells count="5">
    <mergeCell ref="B2:C2"/>
    <mergeCell ref="D2:E2"/>
    <mergeCell ref="F2:G2"/>
    <mergeCell ref="H2:I2"/>
    <mergeCell ref="J2:K2"/>
  </mergeCells>
  <dataValidations count="1">
    <dataValidation type="list" allowBlank="1" showInputMessage="1" showErrorMessage="1" sqref="H54:H56 H58:H68 H4:H52 H72:H77">
      <formula1>Bejegyzes</formula1>
    </dataValidation>
  </dataValidations>
  <pageMargins left="0.25" right="0.25" top="0.75" bottom="0.75" header="0.3" footer="0.3"/>
  <pageSetup paperSize="8" scale="55" orientation="landscape" r:id="rId1"/>
  <ignoredErrors>
    <ignoredError sqref="I66 I3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2"/>
  <sheetViews>
    <sheetView topLeftCell="BK1" zoomScale="10" zoomScaleNormal="10" workbookViewId="0">
      <selection activeCell="BW1" sqref="BW1:BW1048576"/>
    </sheetView>
  </sheetViews>
  <sheetFormatPr defaultColWidth="120.7109375" defaultRowHeight="15" x14ac:dyDescent="0.25"/>
  <sheetData>
    <row r="1" spans="1:75" ht="10.15" customHeight="1" x14ac:dyDescent="0.25">
      <c r="A1" s="4" t="s">
        <v>33</v>
      </c>
      <c r="B1" s="47" t="s">
        <v>142</v>
      </c>
      <c r="C1" s="49" t="s">
        <v>143</v>
      </c>
      <c r="D1" s="35" t="s">
        <v>144</v>
      </c>
      <c r="E1" s="49" t="s">
        <v>145</v>
      </c>
      <c r="F1" s="49" t="s">
        <v>146</v>
      </c>
      <c r="G1" s="49" t="s">
        <v>147</v>
      </c>
      <c r="H1" s="47" t="s">
        <v>151</v>
      </c>
      <c r="I1" s="49" t="s">
        <v>152</v>
      </c>
      <c r="J1" s="35" t="s">
        <v>153</v>
      </c>
      <c r="K1" s="49" t="s">
        <v>154</v>
      </c>
      <c r="L1" s="49" t="s">
        <v>155</v>
      </c>
      <c r="M1" s="49" t="s">
        <v>156</v>
      </c>
      <c r="N1" s="49" t="s">
        <v>148</v>
      </c>
      <c r="O1" s="35" t="s">
        <v>149</v>
      </c>
      <c r="P1" s="49" t="s">
        <v>150</v>
      </c>
      <c r="Q1" s="49" t="s">
        <v>183</v>
      </c>
      <c r="R1" s="49" t="s">
        <v>186</v>
      </c>
      <c r="S1" s="50"/>
      <c r="T1" s="49" t="s">
        <v>190</v>
      </c>
      <c r="U1" s="49" t="s">
        <v>193</v>
      </c>
      <c r="V1" s="49" t="s">
        <v>196</v>
      </c>
      <c r="W1" s="49" t="s">
        <v>199</v>
      </c>
      <c r="X1" s="50"/>
      <c r="Y1" s="49" t="s">
        <v>201</v>
      </c>
      <c r="Z1" s="49" t="s">
        <v>204</v>
      </c>
      <c r="AA1" s="49" t="s">
        <v>207</v>
      </c>
      <c r="AB1" s="49" t="s">
        <v>210</v>
      </c>
      <c r="AC1" s="50"/>
      <c r="AD1" s="16" t="s">
        <v>157</v>
      </c>
      <c r="AE1" s="49" t="s">
        <v>158</v>
      </c>
      <c r="AF1" s="49" t="s">
        <v>159</v>
      </c>
      <c r="AG1" s="49" t="s">
        <v>216</v>
      </c>
      <c r="AH1" s="49" t="s">
        <v>219</v>
      </c>
      <c r="AI1" s="50"/>
      <c r="AJ1" s="58" t="s">
        <v>222</v>
      </c>
      <c r="AK1" s="58" t="s">
        <v>225</v>
      </c>
      <c r="AL1" s="58" t="s">
        <v>228</v>
      </c>
      <c r="AM1" s="58" t="s">
        <v>231</v>
      </c>
      <c r="AN1" s="50"/>
      <c r="AO1" s="49" t="s">
        <v>234</v>
      </c>
      <c r="AP1" s="49" t="s">
        <v>237</v>
      </c>
      <c r="AQ1" s="49" t="s">
        <v>240</v>
      </c>
      <c r="AR1" s="49" t="s">
        <v>243</v>
      </c>
      <c r="AS1" s="59"/>
      <c r="AT1" s="49" t="s">
        <v>246</v>
      </c>
      <c r="AU1" s="49" t="s">
        <v>247</v>
      </c>
      <c r="AV1" s="49" t="s">
        <v>250</v>
      </c>
      <c r="AW1" s="49" t="s">
        <v>253</v>
      </c>
      <c r="AX1" s="54" t="s">
        <v>256</v>
      </c>
      <c r="AY1" s="50"/>
      <c r="AZ1" s="49" t="s">
        <v>259</v>
      </c>
      <c r="BA1" s="49" t="s">
        <v>261</v>
      </c>
      <c r="BB1" s="57" t="s">
        <v>262</v>
      </c>
      <c r="BC1" s="49" t="s">
        <v>263</v>
      </c>
      <c r="BD1" s="50"/>
      <c r="BE1" s="49" t="s">
        <v>266</v>
      </c>
      <c r="BF1" s="49" t="s">
        <v>269</v>
      </c>
      <c r="BG1" s="49" t="s">
        <v>272</v>
      </c>
      <c r="BH1" s="49" t="s">
        <v>275</v>
      </c>
      <c r="BI1" s="59"/>
      <c r="BJ1" s="49" t="s">
        <v>278</v>
      </c>
      <c r="BK1" s="49" t="s">
        <v>280</v>
      </c>
      <c r="BL1" s="35" t="s">
        <v>283</v>
      </c>
      <c r="BM1" s="37" t="s">
        <v>284</v>
      </c>
      <c r="BN1" s="50"/>
      <c r="BO1" s="49" t="s">
        <v>287</v>
      </c>
      <c r="BP1" s="49" t="s">
        <v>290</v>
      </c>
      <c r="BQ1" s="49" t="s">
        <v>293</v>
      </c>
      <c r="BR1" s="35" t="s">
        <v>296</v>
      </c>
      <c r="BS1" s="45"/>
      <c r="BT1" s="49" t="s">
        <v>299</v>
      </c>
      <c r="BU1" s="49" t="s">
        <v>302</v>
      </c>
      <c r="BV1" s="49" t="s">
        <v>305</v>
      </c>
      <c r="BW1" s="49" t="s">
        <v>307</v>
      </c>
    </row>
    <row r="2" spans="1:75" ht="10.15" customHeight="1" x14ac:dyDescent="0.25">
      <c r="A2" s="5" t="s">
        <v>34</v>
      </c>
      <c r="B2" s="47" t="s">
        <v>162</v>
      </c>
      <c r="C2" s="49" t="s">
        <v>160</v>
      </c>
      <c r="D2" s="35" t="s">
        <v>164</v>
      </c>
      <c r="E2" s="49" t="s">
        <v>391</v>
      </c>
      <c r="F2" s="49" t="s">
        <v>166</v>
      </c>
      <c r="G2" s="49" t="s">
        <v>168</v>
      </c>
      <c r="H2" s="47" t="s">
        <v>170</v>
      </c>
      <c r="I2" s="49" t="s">
        <v>172</v>
      </c>
      <c r="J2" s="35" t="s">
        <v>174</v>
      </c>
      <c r="K2" s="49" t="s">
        <v>393</v>
      </c>
      <c r="L2" s="49" t="s">
        <v>176</v>
      </c>
      <c r="M2" s="49" t="s">
        <v>177</v>
      </c>
      <c r="N2" s="49" t="s">
        <v>179</v>
      </c>
      <c r="O2" s="35" t="s">
        <v>395</v>
      </c>
      <c r="P2" s="49" t="s">
        <v>181</v>
      </c>
      <c r="Q2" s="49" t="s">
        <v>184</v>
      </c>
      <c r="R2" s="49" t="s">
        <v>187</v>
      </c>
      <c r="S2" s="50" t="s">
        <v>189</v>
      </c>
      <c r="T2" s="49" t="s">
        <v>191</v>
      </c>
      <c r="U2" s="49" t="s">
        <v>194</v>
      </c>
      <c r="V2" s="49" t="s">
        <v>197</v>
      </c>
      <c r="W2" s="51" t="s">
        <v>101</v>
      </c>
      <c r="X2" s="50" t="s">
        <v>200</v>
      </c>
      <c r="Y2" s="49" t="s">
        <v>202</v>
      </c>
      <c r="Z2" s="49" t="s">
        <v>205</v>
      </c>
      <c r="AA2" s="49" t="s">
        <v>208</v>
      </c>
      <c r="AB2" s="49" t="s">
        <v>211</v>
      </c>
      <c r="AC2" s="50"/>
      <c r="AD2" s="35" t="s">
        <v>400</v>
      </c>
      <c r="AE2" s="49" t="s">
        <v>399</v>
      </c>
      <c r="AF2" s="49" t="s">
        <v>214</v>
      </c>
      <c r="AG2" s="49" t="s">
        <v>217</v>
      </c>
      <c r="AH2" s="49" t="s">
        <v>220</v>
      </c>
      <c r="AI2" s="50" t="s">
        <v>189</v>
      </c>
      <c r="AJ2" s="58" t="s">
        <v>223</v>
      </c>
      <c r="AK2" s="58" t="s">
        <v>226</v>
      </c>
      <c r="AL2" s="58" t="s">
        <v>229</v>
      </c>
      <c r="AM2" s="58" t="s">
        <v>232</v>
      </c>
      <c r="AN2" s="45" t="s">
        <v>200</v>
      </c>
      <c r="AO2" s="49" t="s">
        <v>235</v>
      </c>
      <c r="AP2" s="49" t="s">
        <v>238</v>
      </c>
      <c r="AQ2" s="49" t="s">
        <v>241</v>
      </c>
      <c r="AR2" s="49" t="s">
        <v>244</v>
      </c>
      <c r="AS2" s="59"/>
      <c r="AT2" s="49" t="s">
        <v>87</v>
      </c>
      <c r="AU2" s="49" t="s">
        <v>248</v>
      </c>
      <c r="AV2" s="37" t="s">
        <v>251</v>
      </c>
      <c r="AW2" s="49" t="s">
        <v>254</v>
      </c>
      <c r="AX2" s="54" t="s">
        <v>257</v>
      </c>
      <c r="AY2" s="50" t="s">
        <v>189</v>
      </c>
      <c r="AZ2" s="55" t="s">
        <v>260</v>
      </c>
      <c r="BA2" s="49" t="s">
        <v>123</v>
      </c>
      <c r="BB2" s="6" t="s">
        <v>406</v>
      </c>
      <c r="BC2" s="49" t="s">
        <v>264</v>
      </c>
      <c r="BD2" s="50" t="s">
        <v>200</v>
      </c>
      <c r="BE2" s="49" t="s">
        <v>267</v>
      </c>
      <c r="BF2" s="49" t="s">
        <v>270</v>
      </c>
      <c r="BG2" s="49" t="s">
        <v>273</v>
      </c>
      <c r="BH2" s="49" t="s">
        <v>276</v>
      </c>
      <c r="BI2" s="59"/>
      <c r="BJ2" s="49" t="s">
        <v>92</v>
      </c>
      <c r="BK2" s="49" t="s">
        <v>281</v>
      </c>
      <c r="BL2" s="35" t="s">
        <v>404</v>
      </c>
      <c r="BM2" s="49" t="s">
        <v>285</v>
      </c>
      <c r="BN2" s="50" t="s">
        <v>189</v>
      </c>
      <c r="BO2" s="49" t="s">
        <v>288</v>
      </c>
      <c r="BP2" s="49" t="s">
        <v>291</v>
      </c>
      <c r="BQ2" s="49" t="s">
        <v>294</v>
      </c>
      <c r="BR2" s="35" t="s">
        <v>297</v>
      </c>
      <c r="BS2" s="45" t="s">
        <v>200</v>
      </c>
      <c r="BT2" s="49" t="s">
        <v>300</v>
      </c>
      <c r="BU2" s="49" t="s">
        <v>303</v>
      </c>
      <c r="BV2" s="49" t="s">
        <v>387</v>
      </c>
      <c r="BW2" s="49" t="s">
        <v>308</v>
      </c>
    </row>
    <row r="3" spans="1:75" ht="10.15" customHeight="1" x14ac:dyDescent="0.25">
      <c r="A3" s="5" t="s">
        <v>35</v>
      </c>
      <c r="B3" s="48" t="s">
        <v>163</v>
      </c>
      <c r="C3" s="46" t="s">
        <v>161</v>
      </c>
      <c r="D3" s="36" t="s">
        <v>165</v>
      </c>
      <c r="E3" s="46" t="s">
        <v>392</v>
      </c>
      <c r="F3" s="46" t="s">
        <v>167</v>
      </c>
      <c r="G3" s="46" t="s">
        <v>169</v>
      </c>
      <c r="H3" s="48" t="s">
        <v>171</v>
      </c>
      <c r="I3" s="46" t="s">
        <v>173</v>
      </c>
      <c r="J3" s="36" t="s">
        <v>175</v>
      </c>
      <c r="K3" s="46" t="s">
        <v>394</v>
      </c>
      <c r="L3" s="46" t="s">
        <v>427</v>
      </c>
      <c r="M3" s="46" t="s">
        <v>178</v>
      </c>
      <c r="N3" s="46" t="s">
        <v>180</v>
      </c>
      <c r="O3" s="36" t="s">
        <v>396</v>
      </c>
      <c r="P3" s="46" t="s">
        <v>182</v>
      </c>
      <c r="Q3" s="46" t="s">
        <v>185</v>
      </c>
      <c r="R3" s="46" t="s">
        <v>188</v>
      </c>
      <c r="S3" s="50"/>
      <c r="T3" s="46" t="s">
        <v>192</v>
      </c>
      <c r="U3" s="46" t="s">
        <v>195</v>
      </c>
      <c r="V3" s="46" t="s">
        <v>198</v>
      </c>
      <c r="W3" s="46" t="s">
        <v>102</v>
      </c>
      <c r="X3" s="50"/>
      <c r="Y3" s="46" t="s">
        <v>203</v>
      </c>
      <c r="Z3" s="46" t="s">
        <v>206</v>
      </c>
      <c r="AA3" s="46" t="s">
        <v>209</v>
      </c>
      <c r="AB3" s="46" t="s">
        <v>212</v>
      </c>
      <c r="AC3" s="50"/>
      <c r="AD3" s="36" t="s">
        <v>401</v>
      </c>
      <c r="AE3" s="46" t="s">
        <v>213</v>
      </c>
      <c r="AF3" s="46" t="s">
        <v>215</v>
      </c>
      <c r="AG3" s="46" t="s">
        <v>218</v>
      </c>
      <c r="AH3" s="46" t="s">
        <v>221</v>
      </c>
      <c r="AI3" s="50"/>
      <c r="AJ3" s="52" t="s">
        <v>224</v>
      </c>
      <c r="AK3" s="52" t="s">
        <v>227</v>
      </c>
      <c r="AL3" s="52" t="s">
        <v>230</v>
      </c>
      <c r="AM3" s="52" t="s">
        <v>233</v>
      </c>
      <c r="AN3" s="50"/>
      <c r="AO3" s="46" t="s">
        <v>236</v>
      </c>
      <c r="AP3" s="46" t="s">
        <v>239</v>
      </c>
      <c r="AQ3" s="46" t="s">
        <v>242</v>
      </c>
      <c r="AR3" s="46" t="s">
        <v>245</v>
      </c>
      <c r="AS3" s="59"/>
      <c r="AT3" s="46" t="s">
        <v>88</v>
      </c>
      <c r="AU3" s="46" t="s">
        <v>249</v>
      </c>
      <c r="AV3" s="53" t="s">
        <v>252</v>
      </c>
      <c r="AW3" s="46" t="s">
        <v>255</v>
      </c>
      <c r="AX3" s="46" t="s">
        <v>258</v>
      </c>
      <c r="AY3" s="50"/>
      <c r="AZ3" s="56" t="s">
        <v>434</v>
      </c>
      <c r="BA3" s="46" t="s">
        <v>124</v>
      </c>
      <c r="BB3" s="36" t="s">
        <v>407</v>
      </c>
      <c r="BC3" s="46" t="s">
        <v>265</v>
      </c>
      <c r="BD3" s="50"/>
      <c r="BE3" s="46" t="s">
        <v>268</v>
      </c>
      <c r="BF3" s="46" t="s">
        <v>271</v>
      </c>
      <c r="BG3" s="46" t="s">
        <v>274</v>
      </c>
      <c r="BH3" s="46" t="s">
        <v>277</v>
      </c>
      <c r="BI3" s="59"/>
      <c r="BJ3" s="46" t="s">
        <v>279</v>
      </c>
      <c r="BK3" s="46" t="s">
        <v>282</v>
      </c>
      <c r="BL3" s="36" t="s">
        <v>405</v>
      </c>
      <c r="BM3" s="46" t="s">
        <v>286</v>
      </c>
      <c r="BN3" s="50"/>
      <c r="BO3" s="46" t="s">
        <v>289</v>
      </c>
      <c r="BP3" s="46" t="s">
        <v>292</v>
      </c>
      <c r="BQ3" s="46" t="s">
        <v>295</v>
      </c>
      <c r="BR3" s="36" t="s">
        <v>298</v>
      </c>
      <c r="BS3" s="45"/>
      <c r="BT3" s="46" t="s">
        <v>301</v>
      </c>
      <c r="BU3" s="46" t="s">
        <v>304</v>
      </c>
      <c r="BV3" s="46" t="s">
        <v>306</v>
      </c>
      <c r="BW3" s="46" t="s">
        <v>309</v>
      </c>
    </row>
    <row r="4" spans="1:75" ht="10.15" customHeight="1" x14ac:dyDescent="0.25">
      <c r="A4" s="5" t="s">
        <v>36</v>
      </c>
      <c r="B4" s="35" t="s">
        <v>310</v>
      </c>
      <c r="C4" s="35" t="s">
        <v>312</v>
      </c>
      <c r="D4" s="35" t="s">
        <v>409</v>
      </c>
      <c r="E4" s="39" t="s">
        <v>573</v>
      </c>
      <c r="F4" s="70" t="s">
        <v>574</v>
      </c>
      <c r="G4" s="35" t="s">
        <v>390</v>
      </c>
      <c r="H4" s="35" t="s">
        <v>310</v>
      </c>
      <c r="I4" s="35" t="s">
        <v>312</v>
      </c>
      <c r="J4" s="35" t="s">
        <v>409</v>
      </c>
      <c r="K4" s="6" t="s">
        <v>593</v>
      </c>
      <c r="L4" s="70" t="s">
        <v>576</v>
      </c>
      <c r="M4" s="70" t="s">
        <v>571</v>
      </c>
      <c r="N4" s="35" t="s">
        <v>317</v>
      </c>
      <c r="O4" s="70" t="s">
        <v>397</v>
      </c>
      <c r="P4" s="16" t="s">
        <v>319</v>
      </c>
      <c r="Q4" s="35" t="s">
        <v>411</v>
      </c>
      <c r="R4" s="70" t="s">
        <v>578</v>
      </c>
      <c r="S4" s="62"/>
      <c r="T4" s="35" t="s">
        <v>321</v>
      </c>
      <c r="U4" s="38" t="s">
        <v>122</v>
      </c>
      <c r="V4" s="17" t="s">
        <v>100</v>
      </c>
      <c r="W4" s="17" t="s">
        <v>103</v>
      </c>
      <c r="X4" s="62"/>
      <c r="Y4" s="68" t="s">
        <v>353</v>
      </c>
      <c r="Z4" s="68" t="s">
        <v>356</v>
      </c>
      <c r="AA4" s="68" t="s">
        <v>360</v>
      </c>
      <c r="AB4" s="68" t="s">
        <v>591</v>
      </c>
      <c r="AC4" s="62"/>
      <c r="AD4" s="70" t="s">
        <v>402</v>
      </c>
      <c r="AE4" s="70" t="s">
        <v>580</v>
      </c>
      <c r="AF4" s="35" t="s">
        <v>588</v>
      </c>
      <c r="AG4" s="35" t="s">
        <v>414</v>
      </c>
      <c r="AH4" s="35" t="s">
        <v>388</v>
      </c>
      <c r="AI4" s="62"/>
      <c r="AJ4" s="17" t="s">
        <v>107</v>
      </c>
      <c r="AK4" s="17" t="s">
        <v>111</v>
      </c>
      <c r="AL4" s="35" t="s">
        <v>116</v>
      </c>
      <c r="AM4" s="35" t="s">
        <v>415</v>
      </c>
      <c r="AN4" s="63"/>
      <c r="AO4" s="17" t="s">
        <v>422</v>
      </c>
      <c r="AP4" s="68" t="s">
        <v>587</v>
      </c>
      <c r="AQ4" s="68" t="s">
        <v>366</v>
      </c>
      <c r="AR4" s="68" t="s">
        <v>367</v>
      </c>
      <c r="AS4" s="62"/>
      <c r="AT4" s="70" t="s">
        <v>581</v>
      </c>
      <c r="AU4" s="35" t="s">
        <v>328</v>
      </c>
      <c r="AV4" s="35" t="s">
        <v>330</v>
      </c>
      <c r="AW4" s="35" t="s">
        <v>417</v>
      </c>
      <c r="AX4" s="35" t="s">
        <v>333</v>
      </c>
      <c r="AY4" s="65"/>
      <c r="AZ4" s="35" t="s">
        <v>96</v>
      </c>
      <c r="BA4" s="17" t="s">
        <v>125</v>
      </c>
      <c r="BB4" s="35" t="s">
        <v>337</v>
      </c>
      <c r="BC4" s="6" t="s">
        <v>137</v>
      </c>
      <c r="BD4" s="62"/>
      <c r="BE4" s="68" t="s">
        <v>364</v>
      </c>
      <c r="BF4" s="68" t="s">
        <v>369</v>
      </c>
      <c r="BG4" s="68" t="s">
        <v>370</v>
      </c>
      <c r="BH4" s="68" t="s">
        <v>375</v>
      </c>
      <c r="BI4" s="60"/>
      <c r="BJ4" s="35" t="s">
        <v>584</v>
      </c>
      <c r="BK4" s="35" t="s">
        <v>583</v>
      </c>
      <c r="BL4" s="35" t="s">
        <v>346</v>
      </c>
      <c r="BM4" s="35" t="s">
        <v>419</v>
      </c>
      <c r="BN4" s="61"/>
      <c r="BO4" s="6" t="s">
        <v>130</v>
      </c>
      <c r="BP4" s="6" t="s">
        <v>133</v>
      </c>
      <c r="BQ4" s="44" t="s">
        <v>134</v>
      </c>
      <c r="BR4" s="35" t="s">
        <v>350</v>
      </c>
      <c r="BS4" s="61"/>
      <c r="BT4" s="68" t="s">
        <v>377</v>
      </c>
      <c r="BU4" s="68" t="s">
        <v>382</v>
      </c>
      <c r="BV4" s="16" t="s">
        <v>556</v>
      </c>
      <c r="BW4" s="6" t="s">
        <v>561</v>
      </c>
    </row>
    <row r="5" spans="1:75" ht="10.15" customHeight="1" x14ac:dyDescent="0.25">
      <c r="A5" s="5" t="s">
        <v>37</v>
      </c>
      <c r="B5" s="18" t="s">
        <v>311</v>
      </c>
      <c r="C5" s="18" t="s">
        <v>313</v>
      </c>
      <c r="D5" s="18" t="s">
        <v>314</v>
      </c>
      <c r="E5" s="18" t="s">
        <v>45</v>
      </c>
      <c r="F5" s="18" t="s">
        <v>575</v>
      </c>
      <c r="G5" s="18" t="s">
        <v>408</v>
      </c>
      <c r="H5" s="18" t="s">
        <v>311</v>
      </c>
      <c r="I5" s="18" t="s">
        <v>313</v>
      </c>
      <c r="J5" s="18" t="s">
        <v>314</v>
      </c>
      <c r="K5" s="72" t="s">
        <v>594</v>
      </c>
      <c r="L5" s="18" t="s">
        <v>577</v>
      </c>
      <c r="M5" s="18" t="s">
        <v>572</v>
      </c>
      <c r="N5" s="67" t="s">
        <v>410</v>
      </c>
      <c r="O5" s="18" t="s">
        <v>398</v>
      </c>
      <c r="P5" s="18" t="s">
        <v>320</v>
      </c>
      <c r="Q5" s="18" t="s">
        <v>85</v>
      </c>
      <c r="R5" s="18" t="s">
        <v>579</v>
      </c>
      <c r="S5" s="61"/>
      <c r="T5" s="18" t="s">
        <v>54</v>
      </c>
      <c r="U5" s="18" t="s">
        <v>121</v>
      </c>
      <c r="V5" s="43" t="s">
        <v>99</v>
      </c>
      <c r="W5" s="43" t="s">
        <v>104</v>
      </c>
      <c r="X5" s="61"/>
      <c r="Y5" s="26" t="s">
        <v>412</v>
      </c>
      <c r="Z5" s="26" t="s">
        <v>357</v>
      </c>
      <c r="AA5" s="26" t="s">
        <v>413</v>
      </c>
      <c r="AB5" s="26" t="s">
        <v>361</v>
      </c>
      <c r="AC5" s="61"/>
      <c r="AD5" s="18" t="s">
        <v>403</v>
      </c>
      <c r="AE5" s="18" t="s">
        <v>56</v>
      </c>
      <c r="AF5" s="18" t="s">
        <v>589</v>
      </c>
      <c r="AG5" s="18" t="s">
        <v>86</v>
      </c>
      <c r="AH5" s="18" t="s">
        <v>389</v>
      </c>
      <c r="AI5" s="61"/>
      <c r="AJ5" s="43" t="s">
        <v>108</v>
      </c>
      <c r="AK5" s="43" t="s">
        <v>112</v>
      </c>
      <c r="AL5" s="18" t="s">
        <v>117</v>
      </c>
      <c r="AM5" s="18" t="s">
        <v>118</v>
      </c>
      <c r="AN5" s="63"/>
      <c r="AO5" s="43" t="s">
        <v>421</v>
      </c>
      <c r="AP5" s="26" t="s">
        <v>416</v>
      </c>
      <c r="AQ5" s="26" t="s">
        <v>586</v>
      </c>
      <c r="AR5" s="26" t="s">
        <v>413</v>
      </c>
      <c r="AS5" s="61"/>
      <c r="AT5" s="18" t="s">
        <v>582</v>
      </c>
      <c r="AU5" s="18" t="s">
        <v>329</v>
      </c>
      <c r="AV5" s="18" t="s">
        <v>331</v>
      </c>
      <c r="AW5" s="18" t="s">
        <v>332</v>
      </c>
      <c r="AX5" s="18" t="s">
        <v>334</v>
      </c>
      <c r="AY5" s="60"/>
      <c r="AZ5" s="18" t="s">
        <v>97</v>
      </c>
      <c r="BA5" s="43" t="s">
        <v>126</v>
      </c>
      <c r="BB5" s="18" t="s">
        <v>129</v>
      </c>
      <c r="BC5" s="40" t="s">
        <v>138</v>
      </c>
      <c r="BD5" s="61"/>
      <c r="BE5" s="26" t="s">
        <v>365</v>
      </c>
      <c r="BF5" s="26" t="s">
        <v>425</v>
      </c>
      <c r="BG5" s="26" t="s">
        <v>371</v>
      </c>
      <c r="BH5" s="26" t="s">
        <v>418</v>
      </c>
      <c r="BI5" s="61"/>
      <c r="BJ5" s="18" t="s">
        <v>585</v>
      </c>
      <c r="BK5" s="18" t="s">
        <v>52</v>
      </c>
      <c r="BL5" s="18" t="s">
        <v>347</v>
      </c>
      <c r="BM5" s="18" t="s">
        <v>420</v>
      </c>
      <c r="BN5" s="66"/>
      <c r="BO5" s="40" t="s">
        <v>131</v>
      </c>
      <c r="BP5" s="40" t="s">
        <v>139</v>
      </c>
      <c r="BQ5" s="40" t="s">
        <v>140</v>
      </c>
      <c r="BR5" s="18" t="s">
        <v>351</v>
      </c>
      <c r="BS5" s="61"/>
      <c r="BT5" s="26" t="s">
        <v>378</v>
      </c>
      <c r="BU5" s="26" t="s">
        <v>383</v>
      </c>
      <c r="BV5" s="18" t="s">
        <v>555</v>
      </c>
      <c r="BW5" s="18" t="s">
        <v>562</v>
      </c>
    </row>
    <row r="6" spans="1:75" ht="10.15" customHeight="1" x14ac:dyDescent="0.25">
      <c r="A6" s="4" t="s">
        <v>38</v>
      </c>
      <c r="B6" s="16" t="s">
        <v>443</v>
      </c>
      <c r="C6" s="16" t="s">
        <v>445</v>
      </c>
      <c r="D6" s="16" t="s">
        <v>532</v>
      </c>
      <c r="E6" s="16" t="s">
        <v>446</v>
      </c>
      <c r="F6" s="16" t="s">
        <v>447</v>
      </c>
      <c r="G6" s="16" t="s">
        <v>499</v>
      </c>
      <c r="H6" s="16" t="s">
        <v>448</v>
      </c>
      <c r="I6" s="16" t="s">
        <v>449</v>
      </c>
      <c r="J6" s="16" t="s">
        <v>497</v>
      </c>
      <c r="K6" s="16" t="s">
        <v>450</v>
      </c>
      <c r="L6" s="16" t="s">
        <v>531</v>
      </c>
      <c r="M6" s="16" t="s">
        <v>315</v>
      </c>
      <c r="N6" s="16" t="s">
        <v>429</v>
      </c>
      <c r="O6" s="16" t="s">
        <v>530</v>
      </c>
      <c r="P6" s="16" t="s">
        <v>493</v>
      </c>
      <c r="Q6" s="16" t="s">
        <v>492</v>
      </c>
      <c r="R6" s="16" t="s">
        <v>433</v>
      </c>
      <c r="S6" s="61"/>
      <c r="T6" s="16" t="s">
        <v>476</v>
      </c>
      <c r="U6" s="16" t="s">
        <v>490</v>
      </c>
      <c r="V6" s="17" t="s">
        <v>451</v>
      </c>
      <c r="W6" s="17" t="s">
        <v>489</v>
      </c>
      <c r="X6" s="61"/>
      <c r="Y6" s="68" t="s">
        <v>488</v>
      </c>
      <c r="Z6" s="68" t="s">
        <v>480</v>
      </c>
      <c r="AA6" s="68" t="s">
        <v>480</v>
      </c>
      <c r="AB6" s="68" t="s">
        <v>487</v>
      </c>
      <c r="AC6" s="61"/>
      <c r="AD6" s="16" t="s">
        <v>525</v>
      </c>
      <c r="AE6" s="16" t="s">
        <v>452</v>
      </c>
      <c r="AF6" s="16" t="s">
        <v>590</v>
      </c>
      <c r="AG6" s="16" t="s">
        <v>437</v>
      </c>
      <c r="AH6" s="16" t="s">
        <v>523</v>
      </c>
      <c r="AI6" s="61"/>
      <c r="AJ6" s="17" t="s">
        <v>322</v>
      </c>
      <c r="AK6" s="17" t="s">
        <v>453</v>
      </c>
      <c r="AL6" s="16" t="s">
        <v>324</v>
      </c>
      <c r="AM6" s="16" t="s">
        <v>430</v>
      </c>
      <c r="AN6" s="63"/>
      <c r="AO6" s="16" t="s">
        <v>486</v>
      </c>
      <c r="AP6" s="16" t="s">
        <v>485</v>
      </c>
      <c r="AQ6" s="16" t="s">
        <v>484</v>
      </c>
      <c r="AR6" s="16" t="s">
        <v>484</v>
      </c>
      <c r="AS6" s="61"/>
      <c r="AT6" s="16" t="s">
        <v>515</v>
      </c>
      <c r="AU6" s="16" t="s">
        <v>522</v>
      </c>
      <c r="AV6" s="16" t="s">
        <v>516</v>
      </c>
      <c r="AW6" s="16" t="s">
        <v>440</v>
      </c>
      <c r="AX6" s="16" t="s">
        <v>454</v>
      </c>
      <c r="AY6" s="60"/>
      <c r="AZ6" s="16" t="s">
        <v>335</v>
      </c>
      <c r="BA6" s="17" t="s">
        <v>341</v>
      </c>
      <c r="BB6" s="16" t="s">
        <v>517</v>
      </c>
      <c r="BC6" s="6" t="s">
        <v>343</v>
      </c>
      <c r="BD6" s="61"/>
      <c r="BE6" s="68" t="s">
        <v>473</v>
      </c>
      <c r="BF6" s="68" t="s">
        <v>483</v>
      </c>
      <c r="BG6" s="68" t="s">
        <v>480</v>
      </c>
      <c r="BH6" s="68" t="s">
        <v>480</v>
      </c>
      <c r="BI6" s="61"/>
      <c r="BJ6" s="16" t="s">
        <v>455</v>
      </c>
      <c r="BK6" s="16" t="s">
        <v>435</v>
      </c>
      <c r="BL6" s="16" t="s">
        <v>457</v>
      </c>
      <c r="BM6" s="16" t="s">
        <v>432</v>
      </c>
      <c r="BN6" s="61"/>
      <c r="BO6" s="6" t="s">
        <v>348</v>
      </c>
      <c r="BP6" s="6" t="s">
        <v>482</v>
      </c>
      <c r="BQ6" s="6" t="s">
        <v>481</v>
      </c>
      <c r="BR6" s="16" t="s">
        <v>441</v>
      </c>
      <c r="BS6" s="61"/>
      <c r="BT6" s="16" t="s">
        <v>480</v>
      </c>
      <c r="BU6" s="16" t="s">
        <v>480</v>
      </c>
      <c r="BV6" s="16" t="s">
        <v>480</v>
      </c>
      <c r="BW6" s="16" t="s">
        <v>478</v>
      </c>
    </row>
    <row r="7" spans="1:75" ht="10.15" customHeight="1" x14ac:dyDescent="0.25">
      <c r="A7" s="4" t="s">
        <v>39</v>
      </c>
      <c r="B7" s="18" t="s">
        <v>444</v>
      </c>
      <c r="C7" s="18" t="s">
        <v>468</v>
      </c>
      <c r="D7" s="18" t="s">
        <v>533</v>
      </c>
      <c r="E7" s="18" t="s">
        <v>469</v>
      </c>
      <c r="F7" s="18" t="s">
        <v>428</v>
      </c>
      <c r="G7" s="18" t="s">
        <v>460</v>
      </c>
      <c r="H7" s="18" t="s">
        <v>470</v>
      </c>
      <c r="I7" s="18" t="s">
        <v>471</v>
      </c>
      <c r="J7" s="18" t="s">
        <v>498</v>
      </c>
      <c r="K7" s="18" t="s">
        <v>472</v>
      </c>
      <c r="L7" s="18" t="s">
        <v>496</v>
      </c>
      <c r="M7" s="18" t="s">
        <v>316</v>
      </c>
      <c r="N7" s="18" t="s">
        <v>495</v>
      </c>
      <c r="O7" s="18" t="s">
        <v>494</v>
      </c>
      <c r="P7" s="18" t="s">
        <v>461</v>
      </c>
      <c r="Q7" s="18" t="s">
        <v>529</v>
      </c>
      <c r="R7" s="18" t="s">
        <v>436</v>
      </c>
      <c r="S7" s="61"/>
      <c r="T7" s="18" t="s">
        <v>477</v>
      </c>
      <c r="U7" s="18" t="s">
        <v>491</v>
      </c>
      <c r="V7" s="43" t="s">
        <v>528</v>
      </c>
      <c r="W7" s="43" t="s">
        <v>527</v>
      </c>
      <c r="X7" s="61"/>
      <c r="Y7" s="26" t="s">
        <v>526</v>
      </c>
      <c r="Z7" s="26" t="s">
        <v>508</v>
      </c>
      <c r="AA7" s="26" t="s">
        <v>508</v>
      </c>
      <c r="AB7" s="26" t="s">
        <v>509</v>
      </c>
      <c r="AC7" s="61"/>
      <c r="AD7" s="18" t="s">
        <v>462</v>
      </c>
      <c r="AE7" s="18" t="s">
        <v>500</v>
      </c>
      <c r="AF7" s="18" t="s">
        <v>463</v>
      </c>
      <c r="AG7" s="18" t="s">
        <v>438</v>
      </c>
      <c r="AH7" s="18" t="s">
        <v>524</v>
      </c>
      <c r="AI7" s="61"/>
      <c r="AJ7" s="43" t="s">
        <v>510</v>
      </c>
      <c r="AK7" s="43" t="s">
        <v>511</v>
      </c>
      <c r="AL7" s="18" t="s">
        <v>325</v>
      </c>
      <c r="AM7" s="18" t="s">
        <v>431</v>
      </c>
      <c r="AN7" s="63"/>
      <c r="AO7" s="18" t="s">
        <v>512</v>
      </c>
      <c r="AP7" s="26" t="s">
        <v>513</v>
      </c>
      <c r="AQ7" s="18" t="s">
        <v>514</v>
      </c>
      <c r="AR7" s="18" t="s">
        <v>514</v>
      </c>
      <c r="AS7" s="61"/>
      <c r="AT7" s="18" t="s">
        <v>464</v>
      </c>
      <c r="AU7" s="18" t="s">
        <v>465</v>
      </c>
      <c r="AV7" s="18" t="s">
        <v>459</v>
      </c>
      <c r="AW7" s="18" t="s">
        <v>439</v>
      </c>
      <c r="AX7" s="18" t="s">
        <v>466</v>
      </c>
      <c r="AY7" s="60"/>
      <c r="AZ7" s="18" t="s">
        <v>336</v>
      </c>
      <c r="BA7" s="43" t="s">
        <v>342</v>
      </c>
      <c r="BB7" s="18" t="s">
        <v>467</v>
      </c>
      <c r="BC7" s="40" t="s">
        <v>344</v>
      </c>
      <c r="BD7" s="61"/>
      <c r="BE7" s="26" t="s">
        <v>474</v>
      </c>
      <c r="BF7" s="26" t="s">
        <v>518</v>
      </c>
      <c r="BG7" s="26" t="s">
        <v>508</v>
      </c>
      <c r="BH7" s="40" t="s">
        <v>508</v>
      </c>
      <c r="BI7" s="61"/>
      <c r="BJ7" s="18" t="s">
        <v>456</v>
      </c>
      <c r="BK7" s="18" t="s">
        <v>345</v>
      </c>
      <c r="BL7" s="18" t="s">
        <v>458</v>
      </c>
      <c r="BM7" s="18" t="s">
        <v>519</v>
      </c>
      <c r="BN7" s="66"/>
      <c r="BO7" s="40" t="s">
        <v>349</v>
      </c>
      <c r="BP7" s="40" t="s">
        <v>520</v>
      </c>
      <c r="BQ7" s="40" t="s">
        <v>475</v>
      </c>
      <c r="BR7" s="18" t="s">
        <v>442</v>
      </c>
      <c r="BS7" s="61"/>
      <c r="BT7" s="18" t="s">
        <v>521</v>
      </c>
      <c r="BU7" s="18" t="s">
        <v>521</v>
      </c>
      <c r="BV7" s="18" t="s">
        <v>521</v>
      </c>
      <c r="BW7" s="18" t="s">
        <v>479</v>
      </c>
    </row>
    <row r="8" spans="1:75" ht="10.15" customHeight="1" x14ac:dyDescent="0.25">
      <c r="A8" s="4" t="s">
        <v>40</v>
      </c>
      <c r="B8" s="33" t="s">
        <v>11</v>
      </c>
      <c r="C8" s="33" t="s">
        <v>11</v>
      </c>
      <c r="D8" s="33" t="s">
        <v>11</v>
      </c>
      <c r="E8" s="33" t="s">
        <v>11</v>
      </c>
      <c r="F8" s="33" t="s">
        <v>9</v>
      </c>
      <c r="G8" s="33" t="s">
        <v>9</v>
      </c>
      <c r="H8" s="33" t="s">
        <v>11</v>
      </c>
      <c r="I8" s="33" t="s">
        <v>11</v>
      </c>
      <c r="J8" s="33" t="s">
        <v>11</v>
      </c>
      <c r="K8" s="33" t="s">
        <v>11</v>
      </c>
      <c r="L8" s="33" t="s">
        <v>9</v>
      </c>
      <c r="M8" s="33" t="s">
        <v>9</v>
      </c>
      <c r="N8" s="33" t="s">
        <v>11</v>
      </c>
      <c r="O8" s="33" t="s">
        <v>11</v>
      </c>
      <c r="P8" s="33" t="s">
        <v>9</v>
      </c>
      <c r="Q8" s="33" t="s">
        <v>9</v>
      </c>
      <c r="R8" s="33" t="s">
        <v>9</v>
      </c>
      <c r="S8" s="61"/>
      <c r="T8" s="33" t="s">
        <v>9</v>
      </c>
      <c r="U8" s="33" t="s">
        <v>9</v>
      </c>
      <c r="V8" s="42" t="s">
        <v>11</v>
      </c>
      <c r="W8" s="42" t="s">
        <v>9</v>
      </c>
      <c r="X8" s="61"/>
      <c r="Y8" s="69" t="s">
        <v>9</v>
      </c>
      <c r="Z8" s="69" t="s">
        <v>11</v>
      </c>
      <c r="AA8" s="68" t="s">
        <v>11</v>
      </c>
      <c r="AB8" s="69" t="s">
        <v>9</v>
      </c>
      <c r="AC8" s="61"/>
      <c r="AD8" s="33" t="s">
        <v>11</v>
      </c>
      <c r="AE8" s="33" t="s">
        <v>11</v>
      </c>
      <c r="AF8" s="33" t="s">
        <v>9</v>
      </c>
      <c r="AG8" s="33" t="s">
        <v>9</v>
      </c>
      <c r="AH8" s="33" t="s">
        <v>9</v>
      </c>
      <c r="AI8" s="61"/>
      <c r="AJ8" s="42" t="s">
        <v>11</v>
      </c>
      <c r="AK8" s="42" t="s">
        <v>11</v>
      </c>
      <c r="AL8" s="33" t="s">
        <v>11</v>
      </c>
      <c r="AM8" s="33" t="s">
        <v>11</v>
      </c>
      <c r="AN8" s="63"/>
      <c r="AO8" s="42" t="s">
        <v>9</v>
      </c>
      <c r="AP8" s="69" t="s">
        <v>11</v>
      </c>
      <c r="AQ8" s="69" t="s">
        <v>11</v>
      </c>
      <c r="AR8" s="68" t="s">
        <v>11</v>
      </c>
      <c r="AS8" s="61"/>
      <c r="AT8" s="33" t="s">
        <v>11</v>
      </c>
      <c r="AU8" s="33" t="s">
        <v>9</v>
      </c>
      <c r="AV8" s="33" t="s">
        <v>9</v>
      </c>
      <c r="AW8" s="33" t="s">
        <v>9</v>
      </c>
      <c r="AX8" s="33" t="s">
        <v>9</v>
      </c>
      <c r="AY8" s="60"/>
      <c r="AZ8" s="33" t="s">
        <v>11</v>
      </c>
      <c r="BA8" s="42" t="s">
        <v>11</v>
      </c>
      <c r="BB8" s="33" t="s">
        <v>11</v>
      </c>
      <c r="BC8" s="6" t="s">
        <v>11</v>
      </c>
      <c r="BD8" s="61"/>
      <c r="BE8" s="69" t="s">
        <v>11</v>
      </c>
      <c r="BF8" s="69" t="s">
        <v>11</v>
      </c>
      <c r="BG8" s="69" t="s">
        <v>9</v>
      </c>
      <c r="BH8" s="69" t="s">
        <v>11</v>
      </c>
      <c r="BI8" s="61"/>
      <c r="BJ8" s="33" t="s">
        <v>11</v>
      </c>
      <c r="BK8" s="33" t="s">
        <v>9</v>
      </c>
      <c r="BL8" s="33" t="s">
        <v>11</v>
      </c>
      <c r="BM8" s="33" t="s">
        <v>11</v>
      </c>
      <c r="BN8" s="61"/>
      <c r="BO8" s="6" t="s">
        <v>9</v>
      </c>
      <c r="BP8" s="6" t="s">
        <v>11</v>
      </c>
      <c r="BQ8" s="6" t="s">
        <v>11</v>
      </c>
      <c r="BR8" s="33" t="s">
        <v>11</v>
      </c>
      <c r="BS8" s="61"/>
      <c r="BT8" s="69" t="s">
        <v>11</v>
      </c>
      <c r="BU8" s="69" t="s">
        <v>11</v>
      </c>
      <c r="BV8" s="69" t="s">
        <v>11</v>
      </c>
      <c r="BW8" s="69" t="s">
        <v>11</v>
      </c>
    </row>
    <row r="9" spans="1:75" ht="10.15" customHeight="1" x14ac:dyDescent="0.25">
      <c r="A9" s="4" t="s">
        <v>41</v>
      </c>
      <c r="B9" s="18" t="str">
        <f>IF(ISBLANK(B8),"",VLOOKUP(B8,[1]Útmutató!$B$9:$C$12,2,FALSE))</f>
        <v>term grade</v>
      </c>
      <c r="C9" s="18" t="str">
        <f>IF(ISBLANK(C8),"",VLOOKUP(C8,[1]Útmutató!$B$9:$C$12,2,FALSE))</f>
        <v>term grade</v>
      </c>
      <c r="D9" s="18" t="str">
        <f>IF(ISBLANK(D8),"",VLOOKUP(D8,[1]Útmutató!$B$9:$C$12,2,FALSE))</f>
        <v>term grade</v>
      </c>
      <c r="E9" s="18" t="str">
        <f>IF(ISBLANK(E8),"",VLOOKUP(E8,[1]Útmutató!$B$9:$C$12,2,FALSE))</f>
        <v>term grade</v>
      </c>
      <c r="F9" s="18" t="str">
        <f>IF(ISBLANK(F8),"",VLOOKUP(F8,[1]Útmutató!$B$9:$C$12,2,FALSE))</f>
        <v>examination</v>
      </c>
      <c r="G9" s="18" t="str">
        <f>IF(ISBLANK(G8),"",VLOOKUP(G8,[1]Útmutató!$B$9:$C$12,2,FALSE))</f>
        <v>examination</v>
      </c>
      <c r="H9" s="18" t="str">
        <f>IF(ISBLANK(H8),"",VLOOKUP(H8,[1]Útmutató!$B$9:$C$12,2,FALSE))</f>
        <v>term grade</v>
      </c>
      <c r="I9" s="18" t="str">
        <f>IF(ISBLANK(I8),"",VLOOKUP(I8,[1]Útmutató!$B$9:$C$12,2,FALSE))</f>
        <v>term grade</v>
      </c>
      <c r="J9" s="18" t="str">
        <f>IF(ISBLANK(J8),"",VLOOKUP(J8,[1]Útmutató!$B$9:$C$12,2,FALSE))</f>
        <v>term grade</v>
      </c>
      <c r="K9" s="18" t="str">
        <f>IF(ISBLANK(K8),"",VLOOKUP(K8,[1]Útmutató!$B$9:$C$12,2,FALSE))</f>
        <v>term grade</v>
      </c>
      <c r="L9" s="18" t="str">
        <f>IF(ISBLANK(L8),"",VLOOKUP(L8,[1]Útmutató!$B$9:$C$12,2,FALSE))</f>
        <v>examination</v>
      </c>
      <c r="M9" s="18" t="str">
        <f>IF(ISBLANK(M8),"",VLOOKUP(M8,[1]Útmutató!$B$9:$C$12,2,FALSE))</f>
        <v>examination</v>
      </c>
      <c r="N9" s="18" t="str">
        <f>IF(ISBLANK(N8),"",VLOOKUP(N8,[1]Útmutató!$B$9:$C$12,2,FALSE))</f>
        <v>term grade</v>
      </c>
      <c r="O9" s="18" t="str">
        <f>IF(ISBLANK(O8),"",VLOOKUP(O8,[2]Útmutató!$B$9:$C$12,2,FALSE))</f>
        <v>term grade</v>
      </c>
      <c r="P9" s="18" t="str">
        <f>IF(ISBLANK(P8),"",VLOOKUP(P8,[2]Útmutató!$B$9:$C$12,2,FALSE))</f>
        <v>examination</v>
      </c>
      <c r="Q9" s="18" t="str">
        <f>IF(ISBLANK(Q8),"",VLOOKUP(Q8,[1]Útmutató!$B$9:$C$12,2,FALSE))</f>
        <v>examination</v>
      </c>
      <c r="R9" s="18" t="str">
        <f>IF(ISBLANK(R8),"",VLOOKUP(R8,[1]Útmutató!$B$9:$C$12,2,FALSE))</f>
        <v>examination</v>
      </c>
      <c r="S9" s="61"/>
      <c r="T9" s="18" t="str">
        <f>IF(ISBLANK(T8),"",VLOOKUP(T8,[2]Útmutató!$B$9:$C$12,2,FALSE))</f>
        <v>examination</v>
      </c>
      <c r="U9" s="18" t="s">
        <v>10</v>
      </c>
      <c r="V9" s="43" t="str">
        <f>IF(ISBLANK(V8),"",VLOOKUP(V8,[3]Útmutató!$B$9:$C$12,2,FALSE))</f>
        <v>term grade</v>
      </c>
      <c r="W9" s="43" t="str">
        <f>IF(ISBLANK(W8),"",VLOOKUP(W8,[3]Útmutató!$B$9:$C$12,2,FALSE))</f>
        <v>examination</v>
      </c>
      <c r="X9" s="61"/>
      <c r="Y9" s="26" t="s">
        <v>352</v>
      </c>
      <c r="Z9" s="26" t="s">
        <v>113</v>
      </c>
      <c r="AA9" s="26" t="s">
        <v>113</v>
      </c>
      <c r="AB9" s="26" t="s">
        <v>352</v>
      </c>
      <c r="AC9" s="61"/>
      <c r="AD9" s="18" t="s">
        <v>12</v>
      </c>
      <c r="AE9" s="18" t="str">
        <f>IF(ISBLANK(AE8),"",VLOOKUP(AE8,[1]Útmutató!$B$9:$C$12,2,FALSE))</f>
        <v>term grade</v>
      </c>
      <c r="AF9" s="18" t="str">
        <f>IF(ISBLANK(AF8),"",VLOOKUP(AF8,[2]Útmutató!$B$9:$C$12,2,FALSE))</f>
        <v>examination</v>
      </c>
      <c r="AG9" s="18" t="str">
        <f>IF(ISBLANK(AG8),"",VLOOKUP(AG8,[1]Útmutató!$B$9:$C$12,2,FALSE))</f>
        <v>examination</v>
      </c>
      <c r="AH9" s="18" t="str">
        <f>IF(ISBLANK(AH8),"",VLOOKUP(AH8,[2]Útmutató!$B$9:$C$12,2,FALSE))</f>
        <v>examination</v>
      </c>
      <c r="AI9" s="61"/>
      <c r="AJ9" s="43" t="s">
        <v>113</v>
      </c>
      <c r="AK9" s="43" t="s">
        <v>113</v>
      </c>
      <c r="AL9" s="18" t="str">
        <f>IF(ISBLANK(AL8),"",VLOOKUP(AL8,[1]Útmutató!$B$9:$C$12,2,FALSE))</f>
        <v>term grade</v>
      </c>
      <c r="AM9" s="18" t="str">
        <f>IF(ISBLANK(AM8),"",VLOOKUP(AM8,[1]Útmutató!$B$9:$C$12,2,FALSE))</f>
        <v>term grade</v>
      </c>
      <c r="AN9" s="63"/>
      <c r="AO9" s="43" t="s">
        <v>10</v>
      </c>
      <c r="AP9" s="26" t="s">
        <v>113</v>
      </c>
      <c r="AQ9" s="26" t="s">
        <v>113</v>
      </c>
      <c r="AR9" s="26" t="s">
        <v>113</v>
      </c>
      <c r="AS9" s="61"/>
      <c r="AT9" s="18" t="s">
        <v>12</v>
      </c>
      <c r="AU9" s="18" t="str">
        <f>IF(ISBLANK(AU8),"",VLOOKUP(AU8,[2]Útmutató!$B$9:$C$12,2,FALSE))</f>
        <v>examination</v>
      </c>
      <c r="AV9" s="18" t="str">
        <f>IF(ISBLANK(AV8),"",VLOOKUP(AV8,[1]Útmutató!$B$9:$C$12,2,FALSE))</f>
        <v>examination</v>
      </c>
      <c r="AW9" s="18" t="str">
        <f>IF(ISBLANK(AW8),"",VLOOKUP(AW8,[1]Útmutató!$B$9:$C$12,2,FALSE))</f>
        <v>examination</v>
      </c>
      <c r="AX9" s="18" t="str">
        <f>IF(ISBLANK(AX8),"",VLOOKUP(AX8,[1]Útmutató!$B$9:$C$12,2,FALSE))</f>
        <v>examination</v>
      </c>
      <c r="AY9" s="60"/>
      <c r="AZ9" s="18" t="str">
        <f>IF(ISBLANK(AZ8),"",VLOOKUP(AZ8,[1]Útmutató!$B$9:$C$12,2,FALSE))</f>
        <v>term grade</v>
      </c>
      <c r="BA9" s="43" t="str">
        <f>IF(ISBLANK(BA8),"",VLOOKUP(BA8,[3]Útmutató!$B$9:$C$12,2,FALSE))</f>
        <v>term grade</v>
      </c>
      <c r="BB9" s="18" t="s">
        <v>12</v>
      </c>
      <c r="BC9" s="40" t="s">
        <v>113</v>
      </c>
      <c r="BD9" s="61"/>
      <c r="BE9" s="26" t="s">
        <v>113</v>
      </c>
      <c r="BF9" s="26" t="s">
        <v>113</v>
      </c>
      <c r="BG9" s="26" t="s">
        <v>352</v>
      </c>
      <c r="BH9" s="26" t="s">
        <v>113</v>
      </c>
      <c r="BI9" s="61"/>
      <c r="BJ9" s="18" t="s">
        <v>12</v>
      </c>
      <c r="BK9" s="18" t="str">
        <f>IF(ISBLANK(BK8),"",VLOOKUP(BK8,[1]Útmutató!$B$9:$C$12,2,FALSE))</f>
        <v>examination</v>
      </c>
      <c r="BL9" s="18" t="str">
        <f>IF(ISBLANK(BL8),"",VLOOKUP(BL8,[4]Útmutató!$B$8:$C$11,2,FALSE))</f>
        <v>term grade</v>
      </c>
      <c r="BM9" s="18" t="str">
        <f>IF(ISBLANK(BM8),"",VLOOKUP(BM8,[1]Útmutató!$B$9:$C$12,2,FALSE))</f>
        <v>term grade</v>
      </c>
      <c r="BN9" s="61"/>
      <c r="BO9" s="40" t="s">
        <v>10</v>
      </c>
      <c r="BP9" s="40" t="s">
        <v>113</v>
      </c>
      <c r="BQ9" s="40" t="s">
        <v>113</v>
      </c>
      <c r="BR9" s="18" t="str">
        <f>IF(ISBLANK(BR8),"",VLOOKUP(BR8,[2]Útmutató!$B$9:$C$12,2,FALSE))</f>
        <v>term grade</v>
      </c>
      <c r="BS9" s="61"/>
      <c r="BT9" s="26" t="s">
        <v>113</v>
      </c>
      <c r="BU9" s="26" t="s">
        <v>113</v>
      </c>
      <c r="BV9" s="26" t="s">
        <v>113</v>
      </c>
      <c r="BW9" s="26" t="s">
        <v>113</v>
      </c>
    </row>
    <row r="10" spans="1:75" ht="10.15" customHeight="1" x14ac:dyDescent="0.25">
      <c r="A10" s="4" t="s">
        <v>42</v>
      </c>
      <c r="B10" s="17" t="s">
        <v>59</v>
      </c>
      <c r="C10" s="17" t="s">
        <v>59</v>
      </c>
      <c r="D10" s="17" t="s">
        <v>61</v>
      </c>
      <c r="E10" s="16" t="s">
        <v>61</v>
      </c>
      <c r="F10" s="17" t="s">
        <v>78</v>
      </c>
      <c r="G10" s="17" t="s">
        <v>80</v>
      </c>
      <c r="H10" s="17" t="s">
        <v>59</v>
      </c>
      <c r="I10" s="17" t="s">
        <v>59</v>
      </c>
      <c r="J10" s="17" t="s">
        <v>61</v>
      </c>
      <c r="K10" s="16" t="s">
        <v>61</v>
      </c>
      <c r="L10" s="17" t="s">
        <v>83</v>
      </c>
      <c r="M10" s="17" t="s">
        <v>80</v>
      </c>
      <c r="N10" s="17" t="s">
        <v>75</v>
      </c>
      <c r="O10" s="17" t="s">
        <v>65</v>
      </c>
      <c r="P10" s="17" t="s">
        <v>78</v>
      </c>
      <c r="Q10" s="17" t="s">
        <v>78</v>
      </c>
      <c r="R10" s="17" t="s">
        <v>80</v>
      </c>
      <c r="S10" s="63"/>
      <c r="T10" s="17" t="s">
        <v>82</v>
      </c>
      <c r="U10" s="17" t="s">
        <v>78</v>
      </c>
      <c r="V10" s="17" t="s">
        <v>563</v>
      </c>
      <c r="W10" s="17" t="s">
        <v>105</v>
      </c>
      <c r="X10" s="63"/>
      <c r="Y10" s="68" t="s">
        <v>354</v>
      </c>
      <c r="Z10" s="68" t="s">
        <v>358</v>
      </c>
      <c r="AA10" s="68" t="s">
        <v>358</v>
      </c>
      <c r="AB10" s="68" t="s">
        <v>354</v>
      </c>
      <c r="AC10" s="63"/>
      <c r="AD10" s="17" t="s">
        <v>74</v>
      </c>
      <c r="AE10" s="17" t="s">
        <v>74</v>
      </c>
      <c r="AF10" s="17" t="s">
        <v>78</v>
      </c>
      <c r="AG10" s="17" t="s">
        <v>78</v>
      </c>
      <c r="AH10" s="17" t="s">
        <v>565</v>
      </c>
      <c r="AI10" s="63"/>
      <c r="AJ10" s="17" t="s">
        <v>109</v>
      </c>
      <c r="AK10" s="17" t="s">
        <v>114</v>
      </c>
      <c r="AL10" s="17" t="s">
        <v>326</v>
      </c>
      <c r="AM10" s="17" t="s">
        <v>72</v>
      </c>
      <c r="AN10" s="63"/>
      <c r="AO10" s="17" t="s">
        <v>423</v>
      </c>
      <c r="AP10" s="68" t="s">
        <v>358</v>
      </c>
      <c r="AQ10" s="68" t="s">
        <v>358</v>
      </c>
      <c r="AR10" s="68" t="s">
        <v>358</v>
      </c>
      <c r="AS10" s="63"/>
      <c r="AT10" s="17" t="s">
        <v>89</v>
      </c>
      <c r="AU10" s="17" t="s">
        <v>80</v>
      </c>
      <c r="AV10" s="17" t="s">
        <v>78</v>
      </c>
      <c r="AW10" s="17" t="s">
        <v>78</v>
      </c>
      <c r="AX10" s="17" t="s">
        <v>64</v>
      </c>
      <c r="AY10" s="60"/>
      <c r="AZ10" s="17" t="s">
        <v>66</v>
      </c>
      <c r="BA10" s="17" t="s">
        <v>127</v>
      </c>
      <c r="BB10" s="17" t="s">
        <v>338</v>
      </c>
      <c r="BC10" s="6" t="s">
        <v>59</v>
      </c>
      <c r="BD10" s="63"/>
      <c r="BE10" s="68" t="s">
        <v>354</v>
      </c>
      <c r="BF10" s="68" t="s">
        <v>566</v>
      </c>
      <c r="BG10" s="68" t="s">
        <v>372</v>
      </c>
      <c r="BH10" s="68" t="s">
        <v>568</v>
      </c>
      <c r="BI10" s="61"/>
      <c r="BJ10" s="17" t="s">
        <v>89</v>
      </c>
      <c r="BK10" s="17" t="s">
        <v>80</v>
      </c>
      <c r="BL10" s="17" t="s">
        <v>93</v>
      </c>
      <c r="BM10" s="17" t="s">
        <v>68</v>
      </c>
      <c r="BN10" s="61"/>
      <c r="BO10" s="6" t="s">
        <v>80</v>
      </c>
      <c r="BP10" s="6" t="s">
        <v>119</v>
      </c>
      <c r="BQ10" s="6" t="s">
        <v>119</v>
      </c>
      <c r="BR10" s="17" t="s">
        <v>84</v>
      </c>
      <c r="BS10" s="61"/>
      <c r="BT10" s="68" t="s">
        <v>379</v>
      </c>
      <c r="BU10" s="68" t="s">
        <v>384</v>
      </c>
      <c r="BV10" s="68" t="s">
        <v>384</v>
      </c>
      <c r="BW10" s="68" t="s">
        <v>384</v>
      </c>
    </row>
    <row r="11" spans="1:75" ht="10.15" customHeight="1" x14ac:dyDescent="0.25">
      <c r="A11" s="4" t="s">
        <v>43</v>
      </c>
      <c r="B11" s="31" t="s">
        <v>60</v>
      </c>
      <c r="C11" s="31" t="s">
        <v>60</v>
      </c>
      <c r="D11" s="31" t="s">
        <v>61</v>
      </c>
      <c r="E11" s="18" t="s">
        <v>62</v>
      </c>
      <c r="F11" s="31" t="s">
        <v>79</v>
      </c>
      <c r="G11" s="31" t="s">
        <v>81</v>
      </c>
      <c r="H11" s="31" t="s">
        <v>60</v>
      </c>
      <c r="I11" s="31" t="s">
        <v>60</v>
      </c>
      <c r="J11" s="31" t="s">
        <v>61</v>
      </c>
      <c r="K11" s="18" t="s">
        <v>62</v>
      </c>
      <c r="L11" s="31" t="s">
        <v>63</v>
      </c>
      <c r="M11" s="31" t="s">
        <v>81</v>
      </c>
      <c r="N11" s="31" t="s">
        <v>76</v>
      </c>
      <c r="O11" s="31" t="s">
        <v>62</v>
      </c>
      <c r="P11" s="31" t="s">
        <v>79</v>
      </c>
      <c r="Q11" s="31" t="s">
        <v>79</v>
      </c>
      <c r="R11" s="31" t="s">
        <v>81</v>
      </c>
      <c r="S11" s="64"/>
      <c r="T11" s="31" t="s">
        <v>70</v>
      </c>
      <c r="U11" s="31" t="s">
        <v>98</v>
      </c>
      <c r="V11" s="31" t="s">
        <v>564</v>
      </c>
      <c r="W11" s="26" t="s">
        <v>106</v>
      </c>
      <c r="X11" s="64"/>
      <c r="Y11" s="26" t="s">
        <v>355</v>
      </c>
      <c r="Z11" s="26" t="s">
        <v>359</v>
      </c>
      <c r="AA11" s="26" t="s">
        <v>94</v>
      </c>
      <c r="AB11" s="26" t="s">
        <v>362</v>
      </c>
      <c r="AC11" s="64"/>
      <c r="AD11" s="31" t="s">
        <v>71</v>
      </c>
      <c r="AE11" s="31" t="s">
        <v>71</v>
      </c>
      <c r="AF11" s="31" t="s">
        <v>79</v>
      </c>
      <c r="AG11" s="31" t="s">
        <v>79</v>
      </c>
      <c r="AH11" s="31" t="s">
        <v>70</v>
      </c>
      <c r="AI11" s="64"/>
      <c r="AJ11" s="43" t="s">
        <v>110</v>
      </c>
      <c r="AK11" s="26" t="s">
        <v>115</v>
      </c>
      <c r="AL11" s="31" t="s">
        <v>327</v>
      </c>
      <c r="AM11" s="31" t="s">
        <v>73</v>
      </c>
      <c r="AN11" s="63"/>
      <c r="AO11" s="26" t="s">
        <v>424</v>
      </c>
      <c r="AP11" s="26" t="s">
        <v>363</v>
      </c>
      <c r="AQ11" s="26" t="s">
        <v>359</v>
      </c>
      <c r="AR11" s="26" t="s">
        <v>368</v>
      </c>
      <c r="AS11" s="64"/>
      <c r="AT11" s="31" t="s">
        <v>90</v>
      </c>
      <c r="AU11" s="31" t="s">
        <v>81</v>
      </c>
      <c r="AV11" s="31" t="s">
        <v>79</v>
      </c>
      <c r="AW11" s="31" t="s">
        <v>79</v>
      </c>
      <c r="AX11" s="31" t="s">
        <v>62</v>
      </c>
      <c r="AY11" s="60"/>
      <c r="AZ11" s="31" t="s">
        <v>67</v>
      </c>
      <c r="BA11" s="43" t="s">
        <v>128</v>
      </c>
      <c r="BB11" s="31" t="s">
        <v>339</v>
      </c>
      <c r="BC11" s="40" t="s">
        <v>60</v>
      </c>
      <c r="BD11" s="64"/>
      <c r="BE11" s="26" t="s">
        <v>362</v>
      </c>
      <c r="BF11" s="26" t="s">
        <v>567</v>
      </c>
      <c r="BG11" s="26" t="s">
        <v>373</v>
      </c>
      <c r="BH11" s="26" t="s">
        <v>569</v>
      </c>
      <c r="BI11" s="61"/>
      <c r="BJ11" s="31" t="s">
        <v>90</v>
      </c>
      <c r="BK11" s="31" t="s">
        <v>81</v>
      </c>
      <c r="BL11" s="31" t="s">
        <v>94</v>
      </c>
      <c r="BM11" s="31" t="s">
        <v>69</v>
      </c>
      <c r="BN11" s="61"/>
      <c r="BO11" s="40" t="s">
        <v>81</v>
      </c>
      <c r="BP11" s="40" t="s">
        <v>120</v>
      </c>
      <c r="BQ11" s="40" t="s">
        <v>120</v>
      </c>
      <c r="BR11" s="31" t="s">
        <v>77</v>
      </c>
      <c r="BS11" s="61"/>
      <c r="BT11" s="26" t="s">
        <v>380</v>
      </c>
      <c r="BU11" s="26" t="s">
        <v>385</v>
      </c>
      <c r="BV11" s="26" t="s">
        <v>385</v>
      </c>
      <c r="BW11" s="26" t="s">
        <v>385</v>
      </c>
    </row>
    <row r="12" spans="1:75" ht="10.15" customHeight="1" x14ac:dyDescent="0.25">
      <c r="A12" s="4" t="s">
        <v>44</v>
      </c>
      <c r="B12" s="16" t="s">
        <v>501</v>
      </c>
      <c r="C12" s="16" t="s">
        <v>502</v>
      </c>
      <c r="D12" s="16" t="s">
        <v>503</v>
      </c>
      <c r="E12" s="16" t="s">
        <v>504</v>
      </c>
      <c r="F12" s="16" t="s">
        <v>505</v>
      </c>
      <c r="G12" s="16" t="s">
        <v>506</v>
      </c>
      <c r="H12" s="16" t="s">
        <v>501</v>
      </c>
      <c r="I12" s="16" t="s">
        <v>502</v>
      </c>
      <c r="J12" s="16" t="s">
        <v>503</v>
      </c>
      <c r="K12" s="71" t="s">
        <v>592</v>
      </c>
      <c r="L12" s="16" t="s">
        <v>507</v>
      </c>
      <c r="M12" s="16" t="s">
        <v>49</v>
      </c>
      <c r="N12" s="16" t="s">
        <v>534</v>
      </c>
      <c r="O12" s="16" t="s">
        <v>535</v>
      </c>
      <c r="P12" s="16" t="s">
        <v>426</v>
      </c>
      <c r="Q12" s="16" t="s">
        <v>536</v>
      </c>
      <c r="R12" s="16" t="s">
        <v>537</v>
      </c>
      <c r="S12" s="61"/>
      <c r="T12" s="16" t="s">
        <v>538</v>
      </c>
      <c r="U12" s="16" t="s">
        <v>539</v>
      </c>
      <c r="V12" s="17" t="s">
        <v>540</v>
      </c>
      <c r="W12" s="17" t="s">
        <v>541</v>
      </c>
      <c r="X12" s="61"/>
      <c r="Y12" s="68" t="s">
        <v>542</v>
      </c>
      <c r="Z12" s="68" t="s">
        <v>543</v>
      </c>
      <c r="AA12" s="68" t="s">
        <v>544</v>
      </c>
      <c r="AB12" s="68" t="s">
        <v>545</v>
      </c>
      <c r="AC12" s="61"/>
      <c r="AD12" s="16" t="s">
        <v>547</v>
      </c>
      <c r="AE12" s="16" t="s">
        <v>547</v>
      </c>
      <c r="AF12" s="16" t="s">
        <v>318</v>
      </c>
      <c r="AG12" s="16" t="s">
        <v>536</v>
      </c>
      <c r="AH12" s="16" t="s">
        <v>548</v>
      </c>
      <c r="AI12" s="61"/>
      <c r="AJ12" s="17" t="s">
        <v>323</v>
      </c>
      <c r="AK12" s="17" t="s">
        <v>549</v>
      </c>
      <c r="AL12" s="16" t="s">
        <v>550</v>
      </c>
      <c r="AM12" s="16" t="s">
        <v>536</v>
      </c>
      <c r="AN12" s="63"/>
      <c r="AO12" s="17" t="s">
        <v>546</v>
      </c>
      <c r="AP12" s="68" t="s">
        <v>551</v>
      </c>
      <c r="AQ12" s="68" t="s">
        <v>552</v>
      </c>
      <c r="AR12" s="68" t="s">
        <v>553</v>
      </c>
      <c r="AS12" s="61"/>
      <c r="AT12" s="16" t="s">
        <v>554</v>
      </c>
      <c r="AU12" s="16" t="s">
        <v>46</v>
      </c>
      <c r="AV12" s="16" t="s">
        <v>95</v>
      </c>
      <c r="AW12" s="16" t="s">
        <v>55</v>
      </c>
      <c r="AX12" s="16" t="s">
        <v>48</v>
      </c>
      <c r="AY12" s="60"/>
      <c r="AZ12" s="16" t="s">
        <v>50</v>
      </c>
      <c r="BA12" s="17" t="s">
        <v>340</v>
      </c>
      <c r="BB12" s="16" t="s">
        <v>58</v>
      </c>
      <c r="BC12" s="6" t="s">
        <v>141</v>
      </c>
      <c r="BD12" s="61"/>
      <c r="BE12" s="68" t="s">
        <v>558</v>
      </c>
      <c r="BF12" s="68" t="s">
        <v>559</v>
      </c>
      <c r="BG12" s="68" t="s">
        <v>374</v>
      </c>
      <c r="BH12" s="68" t="s">
        <v>376</v>
      </c>
      <c r="BI12" s="61"/>
      <c r="BJ12" s="16" t="s">
        <v>91</v>
      </c>
      <c r="BK12" s="16" t="s">
        <v>53</v>
      </c>
      <c r="BL12" s="16" t="s">
        <v>47</v>
      </c>
      <c r="BM12" s="16" t="s">
        <v>51</v>
      </c>
      <c r="BN12" s="61"/>
      <c r="BO12" s="6" t="s">
        <v>132</v>
      </c>
      <c r="BP12" s="6" t="s">
        <v>136</v>
      </c>
      <c r="BQ12" s="6" t="s">
        <v>135</v>
      </c>
      <c r="BR12" s="16" t="s">
        <v>57</v>
      </c>
      <c r="BS12" s="61"/>
      <c r="BT12" s="68" t="s">
        <v>381</v>
      </c>
      <c r="BU12" s="68" t="s">
        <v>386</v>
      </c>
      <c r="BV12" s="16" t="s">
        <v>557</v>
      </c>
      <c r="BW12" s="16" t="s">
        <v>560</v>
      </c>
    </row>
  </sheetData>
  <dataValidations count="1">
    <dataValidation type="list" allowBlank="1" showInputMessage="1" showErrorMessage="1" sqref="AZ8:BB8 BD8:BN8 B8:AX8 BR8:BW8">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dcterms:created xsi:type="dcterms:W3CDTF">2016-05-11T08:28:59Z</dcterms:created>
  <dcterms:modified xsi:type="dcterms:W3CDTF">2023-07-06T14:32:34Z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